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/>
  <c r="C7"/>
  <c r="H7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A75"/>
  <c r="B75"/>
  <c r="A76"/>
  <c r="B76"/>
  <c r="A77"/>
  <c r="B77"/>
  <c r="A78"/>
  <c r="B78"/>
  <c r="A79"/>
  <c r="B79"/>
  <c r="A80"/>
  <c r="B80"/>
  <c r="A81"/>
  <c r="B81"/>
  <c r="A82"/>
  <c r="B82"/>
  <c r="A83"/>
  <c r="B83"/>
  <c r="A84"/>
  <c r="B84"/>
  <c r="A85"/>
  <c r="B85"/>
  <c r="A86"/>
  <c r="B86"/>
  <c r="A87"/>
  <c r="B87"/>
  <c r="A88"/>
  <c r="B88"/>
  <c r="A89"/>
  <c r="B89"/>
  <c r="A90"/>
  <c r="B90"/>
  <c r="A91"/>
  <c r="B91"/>
  <c r="A92"/>
  <c r="A93"/>
  <c r="A94"/>
  <c r="A95"/>
  <c r="A96"/>
  <c r="A97"/>
  <c r="A98"/>
  <c r="A99"/>
  <c r="A100"/>
  <c r="A101"/>
  <c r="A102"/>
  <c r="B102"/>
  <c r="A103"/>
  <c r="B103"/>
  <c r="A104"/>
  <c r="B104"/>
  <c r="A105"/>
  <c r="B105"/>
  <c r="A106"/>
  <c r="B106"/>
  <c r="A107"/>
  <c r="B107"/>
  <c r="A108"/>
  <c r="B108"/>
  <c r="A109"/>
  <c r="B109"/>
  <c r="A110"/>
  <c r="B110"/>
  <c r="A111"/>
  <c r="B111"/>
  <c r="A112"/>
  <c r="B112"/>
  <c r="A113"/>
  <c r="B113"/>
  <c r="A114"/>
  <c r="B114"/>
  <c r="A115"/>
  <c r="B115"/>
  <c r="A116"/>
  <c r="B116"/>
  <c r="A117"/>
  <c r="B117"/>
  <c r="A118"/>
  <c r="B118"/>
  <c r="A119"/>
  <c r="B119"/>
  <c r="A120"/>
  <c r="B120"/>
  <c r="A121"/>
  <c r="B121"/>
  <c r="A122"/>
  <c r="B122"/>
  <c r="A123"/>
  <c r="B123"/>
  <c r="A124"/>
  <c r="B124"/>
  <c r="A125"/>
  <c r="B125"/>
  <c r="A126"/>
  <c r="B126"/>
  <c r="A127"/>
  <c r="B127"/>
  <c r="A128"/>
  <c r="B128"/>
  <c r="A129"/>
  <c r="B129"/>
  <c r="A130"/>
  <c r="B130"/>
  <c r="A131"/>
  <c r="B131"/>
  <c r="A132"/>
  <c r="B132"/>
  <c r="A133"/>
  <c r="B133"/>
  <c r="A134"/>
  <c r="B134"/>
  <c r="A135"/>
  <c r="B135"/>
  <c r="A136"/>
  <c r="B136"/>
  <c r="A137"/>
  <c r="B137"/>
  <c r="A138"/>
  <c r="B138"/>
  <c r="A139"/>
  <c r="B139"/>
  <c r="A140"/>
  <c r="B140"/>
  <c r="A141"/>
  <c r="B141"/>
  <c r="A142"/>
  <c r="B142"/>
  <c r="A143"/>
  <c r="B143"/>
  <c r="A144"/>
  <c r="B144"/>
  <c r="A145"/>
  <c r="B145"/>
  <c r="A146"/>
  <c r="B146"/>
  <c r="A147"/>
  <c r="B147"/>
  <c r="A148"/>
  <c r="B148"/>
  <c r="A149"/>
  <c r="B149"/>
  <c r="A150"/>
  <c r="B150"/>
  <c r="A151"/>
  <c r="B151"/>
  <c r="A152"/>
  <c r="B152"/>
  <c r="A153"/>
  <c r="B153"/>
  <c r="A154"/>
  <c r="B154"/>
  <c r="A155"/>
  <c r="B155"/>
  <c r="A156"/>
  <c r="B156"/>
  <c r="A157"/>
  <c r="B157"/>
  <c r="A158"/>
  <c r="B158"/>
  <c r="A159"/>
  <c r="B159"/>
  <c r="A160"/>
  <c r="B160"/>
  <c r="A161"/>
  <c r="B161"/>
  <c r="A162"/>
  <c r="B162"/>
  <c r="A163"/>
  <c r="B163"/>
  <c r="A164"/>
  <c r="B164"/>
  <c r="A165"/>
  <c r="B165"/>
  <c r="A166"/>
  <c r="B166"/>
  <c r="A167"/>
  <c r="B167"/>
  <c r="A168"/>
  <c r="B168"/>
  <c r="A169"/>
  <c r="B169"/>
  <c r="A170"/>
  <c r="B170"/>
  <c r="A171"/>
  <c r="B171"/>
  <c r="A172"/>
  <c r="B172"/>
  <c r="A173"/>
  <c r="B173"/>
  <c r="A174"/>
  <c r="B174"/>
  <c r="A175"/>
  <c r="B175"/>
  <c r="A176"/>
  <c r="B176"/>
  <c r="A177"/>
  <c r="B177"/>
  <c r="A178"/>
  <c r="B178"/>
  <c r="A179"/>
  <c r="B179"/>
  <c r="A180"/>
  <c r="B180"/>
  <c r="A181"/>
  <c r="B181"/>
  <c r="A182"/>
  <c r="B182"/>
  <c r="A183"/>
  <c r="B183"/>
  <c r="A184"/>
  <c r="B184"/>
  <c r="A185"/>
  <c r="B185"/>
  <c r="A186"/>
  <c r="B186"/>
  <c r="A187"/>
  <c r="B187"/>
  <c r="A188"/>
  <c r="B188"/>
  <c r="A189"/>
  <c r="B189"/>
  <c r="A190"/>
  <c r="B190"/>
  <c r="A191"/>
  <c r="B191"/>
  <c r="A192"/>
  <c r="B192"/>
  <c r="A193"/>
  <c r="B193"/>
  <c r="A194"/>
  <c r="B194"/>
  <c r="A195"/>
  <c r="B195"/>
  <c r="A196"/>
  <c r="B196"/>
  <c r="A197"/>
  <c r="B197"/>
  <c r="A198"/>
  <c r="B198"/>
  <c r="A199"/>
  <c r="B199"/>
  <c r="A200"/>
  <c r="B200"/>
  <c r="A201"/>
  <c r="B201"/>
  <c r="A202"/>
  <c r="B202"/>
  <c r="A203"/>
  <c r="B203"/>
  <c r="A204"/>
  <c r="B204"/>
  <c r="A205"/>
  <c r="B205"/>
  <c r="A206"/>
  <c r="B206"/>
  <c r="A207"/>
  <c r="B207"/>
  <c r="A208"/>
  <c r="B208"/>
  <c r="A209"/>
  <c r="B209"/>
  <c r="A210"/>
  <c r="B210"/>
  <c r="A211"/>
  <c r="B211"/>
  <c r="A212"/>
  <c r="B212"/>
  <c r="A213"/>
  <c r="B213"/>
  <c r="A214"/>
  <c r="B214"/>
  <c r="A215"/>
  <c r="B215"/>
  <c r="A216"/>
  <c r="B216"/>
  <c r="A217"/>
  <c r="B217"/>
  <c r="A218"/>
  <c r="B218"/>
  <c r="A219"/>
  <c r="B219"/>
  <c r="A220"/>
  <c r="B220"/>
  <c r="A221"/>
  <c r="B221"/>
  <c r="A222"/>
  <c r="B222"/>
  <c r="A223"/>
  <c r="B223"/>
  <c r="A224"/>
  <c r="B224"/>
  <c r="A225"/>
  <c r="B225"/>
  <c r="A226"/>
  <c r="B226"/>
  <c r="A227"/>
  <c r="B227"/>
  <c r="A228"/>
  <c r="B228"/>
  <c r="A229"/>
  <c r="B229"/>
  <c r="A230"/>
  <c r="B230"/>
  <c r="A231"/>
  <c r="B231"/>
  <c r="A232"/>
  <c r="B232"/>
  <c r="A233"/>
  <c r="B233"/>
  <c r="A234"/>
  <c r="B234"/>
  <c r="A235"/>
  <c r="B235"/>
  <c r="A236"/>
  <c r="B236"/>
  <c r="A237"/>
  <c r="B237"/>
  <c r="A238"/>
  <c r="B238"/>
  <c r="A239"/>
  <c r="B239"/>
  <c r="A240"/>
  <c r="B240"/>
  <c r="A241"/>
  <c r="B241"/>
  <c r="A242"/>
  <c r="B242"/>
  <c r="A243"/>
  <c r="B243"/>
  <c r="A244"/>
  <c r="B244"/>
  <c r="A245"/>
  <c r="B245"/>
  <c r="A246"/>
  <c r="B246"/>
  <c r="A247"/>
  <c r="B247"/>
  <c r="A248"/>
  <c r="B248"/>
  <c r="A249"/>
  <c r="B249"/>
  <c r="A250"/>
  <c r="B250"/>
  <c r="A251"/>
  <c r="B251"/>
  <c r="A252"/>
  <c r="B252"/>
  <c r="A253"/>
  <c r="B253"/>
  <c r="A254"/>
  <c r="B254"/>
  <c r="A255"/>
  <c r="B255"/>
  <c r="A256"/>
  <c r="B256"/>
  <c r="A257"/>
  <c r="B257"/>
  <c r="A258"/>
  <c r="B258"/>
  <c r="A259"/>
  <c r="B259"/>
  <c r="A260"/>
  <c r="B260"/>
  <c r="A261"/>
  <c r="B261"/>
  <c r="A262"/>
  <c r="B262"/>
  <c r="A263"/>
  <c r="B263"/>
  <c r="A264"/>
  <c r="B264"/>
  <c r="A265"/>
  <c r="B265"/>
  <c r="A266"/>
  <c r="B266"/>
  <c r="A267"/>
  <c r="B267"/>
  <c r="A268"/>
  <c r="B268"/>
  <c r="A269"/>
  <c r="B269"/>
  <c r="A270"/>
  <c r="B270"/>
  <c r="A271"/>
  <c r="B271"/>
  <c r="A272"/>
  <c r="B272"/>
  <c r="A273"/>
  <c r="B273"/>
  <c r="A274"/>
  <c r="B274"/>
  <c r="A275"/>
  <c r="B275"/>
  <c r="A276"/>
  <c r="B276"/>
  <c r="A277"/>
  <c r="B277"/>
  <c r="A278"/>
  <c r="B278"/>
  <c r="A279"/>
  <c r="B279"/>
  <c r="A280"/>
  <c r="B280"/>
  <c r="A281"/>
  <c r="B281"/>
  <c r="A282"/>
  <c r="B282"/>
  <c r="A283"/>
  <c r="B283"/>
  <c r="A284"/>
  <c r="B284"/>
  <c r="A285"/>
  <c r="B285"/>
  <c r="A286"/>
  <c r="B286"/>
  <c r="A287"/>
  <c r="B287"/>
  <c r="A288"/>
  <c r="B288"/>
  <c r="A289"/>
  <c r="B289"/>
  <c r="A290"/>
  <c r="B290"/>
  <c r="A291"/>
  <c r="B291"/>
  <c r="A292"/>
  <c r="B292"/>
  <c r="A293"/>
  <c r="B293"/>
  <c r="A294"/>
  <c r="B294"/>
  <c r="A295"/>
  <c r="B295"/>
  <c r="A296"/>
  <c r="B296"/>
  <c r="A297"/>
  <c r="B297"/>
  <c r="A298"/>
  <c r="B298"/>
  <c r="A299"/>
  <c r="B299"/>
  <c r="A300"/>
  <c r="B300"/>
  <c r="A301"/>
  <c r="B301"/>
  <c r="A302"/>
  <c r="B302"/>
  <c r="A303"/>
  <c r="B303"/>
  <c r="A304"/>
  <c r="B304"/>
  <c r="A305"/>
  <c r="B305"/>
  <c r="A306"/>
  <c r="B306"/>
  <c r="A307"/>
  <c r="B307"/>
  <c r="A308"/>
  <c r="B308"/>
  <c r="A309"/>
  <c r="B309"/>
  <c r="A310"/>
  <c r="B310"/>
  <c r="A311"/>
  <c r="B311"/>
  <c r="A312"/>
  <c r="B312"/>
  <c r="A313"/>
  <c r="B313"/>
  <c r="A314"/>
  <c r="B314"/>
  <c r="A315"/>
  <c r="B315"/>
  <c r="A316"/>
  <c r="B316"/>
  <c r="A317"/>
  <c r="B317"/>
  <c r="A318"/>
  <c r="B318"/>
  <c r="A319"/>
  <c r="B319"/>
  <c r="A320"/>
  <c r="B320"/>
  <c r="A321"/>
  <c r="B321"/>
  <c r="A322"/>
  <c r="B322"/>
  <c r="A323"/>
  <c r="B323"/>
  <c r="A324"/>
  <c r="B324"/>
  <c r="A325"/>
  <c r="B325"/>
  <c r="A326"/>
  <c r="B326"/>
  <c r="A327"/>
  <c r="B327"/>
  <c r="A328"/>
  <c r="B328"/>
  <c r="A329"/>
  <c r="B329"/>
  <c r="A330"/>
  <c r="B330"/>
  <c r="A331"/>
  <c r="B331"/>
  <c r="A332"/>
  <c r="B332"/>
  <c r="A333"/>
  <c r="B333"/>
  <c r="A334"/>
  <c r="B334"/>
  <c r="A335"/>
  <c r="B335"/>
  <c r="A336"/>
  <c r="B336"/>
  <c r="A337"/>
  <c r="B337"/>
  <c r="A338"/>
  <c r="B338"/>
  <c r="A339"/>
  <c r="B339"/>
  <c r="A340"/>
  <c r="B340"/>
  <c r="A341"/>
  <c r="B341"/>
  <c r="A342"/>
  <c r="B342"/>
  <c r="A343"/>
  <c r="B343"/>
  <c r="A344"/>
  <c r="B344"/>
  <c r="A345"/>
  <c r="B345"/>
  <c r="A346"/>
  <c r="B346"/>
  <c r="A347"/>
  <c r="B347"/>
  <c r="A348"/>
  <c r="B348"/>
  <c r="A349"/>
  <c r="B349"/>
  <c r="A350"/>
  <c r="B350"/>
  <c r="A351"/>
  <c r="B351"/>
  <c r="A352"/>
  <c r="B352"/>
  <c r="A353"/>
  <c r="B353"/>
  <c r="A354"/>
  <c r="B354"/>
  <c r="A355"/>
  <c r="B355"/>
  <c r="A356"/>
  <c r="B356"/>
  <c r="A357"/>
  <c r="B357"/>
  <c r="A358"/>
  <c r="B358"/>
  <c r="A359"/>
  <c r="B359"/>
  <c r="A360"/>
  <c r="B360"/>
  <c r="A361"/>
  <c r="B361"/>
  <c r="A362"/>
  <c r="B362"/>
  <c r="A363"/>
  <c r="B363"/>
  <c r="A364"/>
  <c r="B364"/>
  <c r="A365"/>
  <c r="B365"/>
  <c r="A366"/>
  <c r="B366"/>
  <c r="A367"/>
  <c r="B367"/>
  <c r="A368"/>
  <c r="B368"/>
  <c r="A369"/>
  <c r="B369"/>
  <c r="A370"/>
  <c r="B370"/>
  <c r="A371"/>
  <c r="B371"/>
  <c r="A372"/>
  <c r="B372"/>
  <c r="A373"/>
  <c r="B373"/>
  <c r="A374"/>
  <c r="B374"/>
  <c r="A375"/>
  <c r="B375"/>
  <c r="A376"/>
  <c r="B376"/>
  <c r="A377"/>
  <c r="B377"/>
  <c r="A378"/>
  <c r="B378"/>
  <c r="A379"/>
  <c r="B379"/>
  <c r="A380"/>
  <c r="A381"/>
  <c r="A382"/>
  <c r="A383"/>
  <c r="A384"/>
  <c r="A385"/>
  <c r="A386"/>
  <c r="A387"/>
  <c r="A388"/>
  <c r="A389"/>
  <c r="A390"/>
  <c r="B390"/>
  <c r="A391"/>
  <c r="B391"/>
  <c r="A392"/>
  <c r="B392"/>
  <c r="A393"/>
  <c r="B393"/>
  <c r="A394"/>
  <c r="B394"/>
  <c r="A395"/>
  <c r="B395"/>
  <c r="A396"/>
  <c r="B396"/>
  <c r="A397"/>
  <c r="A398"/>
  <c r="A399"/>
  <c r="A400"/>
  <c r="A401"/>
  <c r="A402"/>
  <c r="A403"/>
  <c r="A404"/>
  <c r="A405"/>
  <c r="A406"/>
  <c r="A407"/>
  <c r="A408"/>
  <c r="A409"/>
  <c r="B409"/>
  <c r="A8"/>
  <c r="G8"/>
  <c r="G9"/>
  <c r="G10"/>
  <c r="G11"/>
  <c r="G12"/>
  <c r="G13"/>
  <c r="G14"/>
  <c r="A9"/>
  <c r="A10"/>
  <c r="A11"/>
  <c r="A12"/>
  <c r="A13"/>
  <c r="A14"/>
  <c r="G7" l="1"/>
  <c r="H15"/>
  <c r="G15"/>
</calcChain>
</file>

<file path=xl/sharedStrings.xml><?xml version="1.0" encoding="utf-8"?>
<sst xmlns="http://schemas.openxmlformats.org/spreadsheetml/2006/main" count="900" uniqueCount="39">
  <si>
    <t>Сведения об имуществе, закрепленном за Администрацией Ленинского района города Челябинска</t>
  </si>
  <si>
    <t>Наименование объекта</t>
  </si>
  <si>
    <t>Местонахождение объекта</t>
  </si>
  <si>
    <t>Количество</t>
  </si>
  <si>
    <t>Основные технические характеристики объекта</t>
  </si>
  <si>
    <t>Площадь, кв.м.</t>
  </si>
  <si>
    <t>Протяженность, м</t>
  </si>
  <si>
    <t>Иные характеристики</t>
  </si>
  <si>
    <t>Первоначальная (балансовая) стоимость объекта</t>
  </si>
  <si>
    <t>Остаточная стоимость объекта на 01.01.2025</t>
  </si>
  <si>
    <t>Целевое назначение объекта</t>
  </si>
  <si>
    <t>Сведения об установленных в отношении объекта ограничениях (обременениях)</t>
  </si>
  <si>
    <t>Балансодержатель</t>
  </si>
  <si>
    <t>Наименование</t>
  </si>
  <si>
    <t>Вид права (оперативное управление, хозяйственное ведение)</t>
  </si>
  <si>
    <t>Указание об отнесении сведений об объекте к информации ограниченного доступа (не подлежит публикации)</t>
  </si>
  <si>
    <t>Недвижимое имущество всего, в т.ч.:</t>
  </si>
  <si>
    <t>Администрация Ленинского района города Челябинска</t>
  </si>
  <si>
    <t>Оперативное управление</t>
  </si>
  <si>
    <t>г. Челябинск, ул. Бугурусланская, д. 27</t>
  </si>
  <si>
    <t>г. Челябинск, ул. Гончаренко, д. 71-а</t>
  </si>
  <si>
    <t>г. Челябинск, ул. Гагарина, д. 53</t>
  </si>
  <si>
    <t>г. Челябинск, ул. Гагарина, д. 4</t>
  </si>
  <si>
    <t>г. Челябинск, ул. Копейское шоссе, д. 7</t>
  </si>
  <si>
    <t>-</t>
  </si>
  <si>
    <t>X</t>
  </si>
  <si>
    <t>Осуществление  полномочий администрации (КТОС)</t>
  </si>
  <si>
    <t>г. Челябинск, ул. Гагарина, д. 56</t>
  </si>
  <si>
    <t>г. Челябинск, ул. Гагарина, д. 7</t>
  </si>
  <si>
    <t>г. Челябинск, ул. Пограничная, д. 4</t>
  </si>
  <si>
    <t>г. Челябинск, ул. Новороссийская, д. 83</t>
  </si>
  <si>
    <t>г. Челябинск, ул. Машиностроителей, д. 31</t>
  </si>
  <si>
    <t>г. Челябинск, ул. Масленникова, д. 21</t>
  </si>
  <si>
    <t>г. Челябинск, ул. Энергетиков, д. 2</t>
  </si>
  <si>
    <t>г. Челябинск, ул. Кронштадская, д. 10</t>
  </si>
  <si>
    <t>г. Челябинск, ул. Новороссийская, д. 63</t>
  </si>
  <si>
    <t>г. Челябинск, ул. Василевского, д. 75</t>
  </si>
  <si>
    <t>На территории района</t>
  </si>
  <si>
    <t>Движимое имущество всего, в т.ч.: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</si>
</sst>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85;&#1092;&#1072;&#1083;&#1086;&#1074;&#1072;/Desktop/&#1057;&#1086;&#1075;&#1083;&#1072;&#1096;&#1077;&#1085;&#1080;&#1103;%20&#1086;&#1073;%20&#1086;&#1087;&#1077;&#1088;&#1072;&#1090;&#1080;&#1074;.%20&#1091;&#1087;&#1088;&#1072;&#1074;&#1083;&#1077;&#1085;&#1080;&#1080;%20&#1080;&#1084;&#1091;&#1097;-&#1074;&#1086;&#1084;/&#1087;&#1088;&#1080;&#1083;&#1086;&#1078;&#1077;&#1085;&#1080;&#1077;%20&#1054;&#1087;&#1077;&#1088;.%20&#1091;&#1087;&#1088;&#1072;&#1074;&#1083;&#1077;&#1085;&#1080;&#1077;%20&#1082;&#1091;&#1080;&#1079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8">
          <cell r="B18" t="str">
            <v>Нежилое помещение  площадь 18,0, ул. Бугурусланская, д.27</v>
          </cell>
          <cell r="E18">
            <v>19312.060000000001</v>
          </cell>
        </row>
        <row r="19">
          <cell r="B19" t="str">
            <v>Нежилое помещение  площадь 24,0, ул. Гончаренко, д.71-а</v>
          </cell>
          <cell r="E19">
            <v>35336.19</v>
          </cell>
        </row>
        <row r="20">
          <cell r="B20" t="str">
            <v>Нежилое помещение  площадь 25,0, ул. Бугурусланская, д.27</v>
          </cell>
          <cell r="E20">
            <v>26822.3</v>
          </cell>
        </row>
        <row r="21">
          <cell r="B21" t="str">
            <v>Нежилое помещение  площадь 33,1, ул.Гагарина д.53</v>
          </cell>
          <cell r="E21">
            <v>55134.43</v>
          </cell>
        </row>
        <row r="22">
          <cell r="B22" t="str">
            <v>Нежилое помещение  площадь 73,8, ул.Гагарина д.4 пом.9 цокольный этаж</v>
          </cell>
          <cell r="E22">
            <v>24139.33</v>
          </cell>
        </row>
        <row r="23">
          <cell r="B23" t="str">
            <v>Нежилое помещение , г.Челябинск, шоссе Копейское, д 7 (30 кв.м)</v>
          </cell>
          <cell r="E23">
            <v>19368.330000000002</v>
          </cell>
        </row>
        <row r="24">
          <cell r="B24" t="str">
            <v>Часть нежилого помещения №4, ул. Бугурусланская, д .27 (25,8 кв.м)</v>
          </cell>
          <cell r="E24">
            <v>1</v>
          </cell>
        </row>
        <row r="27">
          <cell r="B27" t="str">
            <v>Автоматизированное рабочее место IRBIS</v>
          </cell>
          <cell r="C27" t="str">
            <v>г. Челябинск, ул. Гагарина, д. 22</v>
          </cell>
          <cell r="E27">
            <v>33951.49</v>
          </cell>
          <cell r="G27">
            <v>0</v>
          </cell>
        </row>
        <row r="28">
          <cell r="B28" t="str">
            <v>Автоматизированное рабочее место IRBIS</v>
          </cell>
          <cell r="C28" t="str">
            <v>г. Челябинск, ул. Гагарина, д. 22</v>
          </cell>
          <cell r="E28">
            <v>33951.49</v>
          </cell>
          <cell r="G28">
            <v>0</v>
          </cell>
        </row>
        <row r="29">
          <cell r="B29" t="str">
            <v>Автоматизированное рабочее место IRBIS</v>
          </cell>
          <cell r="C29" t="str">
            <v>г. Челябинск, ул. Гагарина, д. 22</v>
          </cell>
          <cell r="E29">
            <v>33951.49</v>
          </cell>
          <cell r="G29">
            <v>0</v>
          </cell>
        </row>
        <row r="30">
          <cell r="B30" t="str">
            <v>Автоматизированное рабочее место IRBIS</v>
          </cell>
          <cell r="C30" t="str">
            <v>г. Челябинск, ул. Гагарина, д. 22</v>
          </cell>
          <cell r="E30">
            <v>33951.5</v>
          </cell>
          <cell r="G30">
            <v>0</v>
          </cell>
        </row>
        <row r="31">
          <cell r="B31" t="str">
            <v>Автоматизированное рабочее место IRBIS</v>
          </cell>
          <cell r="C31" t="str">
            <v>г. Челябинск, ул. Гагарина, д. 22</v>
          </cell>
          <cell r="E31">
            <v>33951.49</v>
          </cell>
          <cell r="G31">
            <v>0</v>
          </cell>
        </row>
        <row r="32">
          <cell r="B32" t="str">
            <v>Автоматизированное рабочее место №1: Сист. блок, монитор, клавиатура,мышь</v>
          </cell>
          <cell r="C32" t="str">
            <v>г. Челябинск, ул. Гагарина, д. 22</v>
          </cell>
          <cell r="E32">
            <v>44800</v>
          </cell>
          <cell r="G32">
            <v>0</v>
          </cell>
        </row>
        <row r="33">
          <cell r="B33" t="str">
            <v>Автоматизированное рабочее место №1: Сист. блок, монитор, клавиатура,мышь</v>
          </cell>
          <cell r="C33" t="str">
            <v>г. Челябинск, ул. Гагарина, д. 22</v>
          </cell>
          <cell r="E33">
            <v>44800</v>
          </cell>
          <cell r="G33">
            <v>0</v>
          </cell>
        </row>
        <row r="34">
          <cell r="B34" t="str">
            <v>Автоматизированное рабочее место №1: Сист. блок, монитор, клавиатура,мышь</v>
          </cell>
          <cell r="C34" t="str">
            <v>г. Челябинск, ул. Гагарина, д. 22</v>
          </cell>
          <cell r="E34">
            <v>44800</v>
          </cell>
          <cell r="G34">
            <v>0</v>
          </cell>
        </row>
        <row r="35">
          <cell r="B35" t="str">
            <v>Автоматизированное рабочее место №1: Сист. блок, монитор, клавиатура,мышь</v>
          </cell>
          <cell r="C35" t="str">
            <v>г. Челябинск, ул. Гагарина, д. 22</v>
          </cell>
          <cell r="E35">
            <v>47440</v>
          </cell>
          <cell r="G35">
            <v>0</v>
          </cell>
        </row>
        <row r="36">
          <cell r="B36" t="str">
            <v>Автоматизированное рабочее место в сборе: системный блок,монитор,клавиатура,мышь</v>
          </cell>
          <cell r="C36" t="str">
            <v>г. Челябинск, ул. Гагарина, д. 22</v>
          </cell>
          <cell r="E36">
            <v>25163.19</v>
          </cell>
          <cell r="G36">
            <v>0</v>
          </cell>
        </row>
        <row r="37">
          <cell r="B37" t="str">
            <v>Автоматизированное рабочее место в сборе: системный блок,монитор,клавиатура,мышь</v>
          </cell>
          <cell r="C37" t="str">
            <v>г. Челябинск, ул. Гагарина, д. 22</v>
          </cell>
          <cell r="E37">
            <v>25163.19</v>
          </cell>
          <cell r="G37">
            <v>0</v>
          </cell>
        </row>
        <row r="38">
          <cell r="B38" t="str">
            <v>Автоматизированное рабочее место в сборе: системный блок,монитор,клавиатура,мышь</v>
          </cell>
          <cell r="C38" t="str">
            <v>г. Челябинск, ул. Гагарина, д. 22</v>
          </cell>
          <cell r="E38">
            <v>25163.19</v>
          </cell>
          <cell r="G38">
            <v>0</v>
          </cell>
        </row>
        <row r="39">
          <cell r="B39" t="str">
            <v>Автоматизированное рабочее место в сборе: системный блок,монитор,клавиатура,мышь</v>
          </cell>
          <cell r="C39" t="str">
            <v>г. Челябинск, ул. Гагарина, д. 22</v>
          </cell>
          <cell r="E39">
            <v>25163.22</v>
          </cell>
          <cell r="G39">
            <v>0</v>
          </cell>
        </row>
        <row r="40">
          <cell r="B40" t="str">
            <v>АРМ монитор Acer, Системный блок P-COM Core i5-10400</v>
          </cell>
          <cell r="C40" t="str">
            <v>г. Челябинск, ул. Гагарина, д. 22</v>
          </cell>
          <cell r="E40">
            <v>57140</v>
          </cell>
          <cell r="G40">
            <v>0</v>
          </cell>
        </row>
        <row r="41">
          <cell r="B41" t="str">
            <v>АРМ монитор Acer, Системный блок P-COM Core i5-10400</v>
          </cell>
          <cell r="C41" t="str">
            <v>г. Челябинск, ул. Гагарина, д. 22</v>
          </cell>
          <cell r="E41">
            <v>57140</v>
          </cell>
          <cell r="G41">
            <v>0</v>
          </cell>
        </row>
        <row r="42">
          <cell r="B42" t="str">
            <v>АРМ монитор Acer, Системный блок P-COM Core i5-10400</v>
          </cell>
          <cell r="C42" t="str">
            <v>г. Челябинск, ул. Гагарина, д. 22</v>
          </cell>
          <cell r="E42">
            <v>57140</v>
          </cell>
          <cell r="G42">
            <v>0</v>
          </cell>
        </row>
        <row r="43">
          <cell r="B43" t="str">
            <v>АРМ монитор Acer, Системный блок P-COM Core i5-10400</v>
          </cell>
          <cell r="C43" t="str">
            <v>г. Челябинск, ул. Гагарина, д. 22</v>
          </cell>
          <cell r="E43">
            <v>57140</v>
          </cell>
          <cell r="G43">
            <v>0</v>
          </cell>
        </row>
        <row r="44">
          <cell r="B44" t="str">
            <v>АРМ монитор Acer, Системный блок P-COM Core i5-10400</v>
          </cell>
          <cell r="C44" t="str">
            <v>г. Челябинск, ул. Гагарина, д. 22</v>
          </cell>
          <cell r="E44">
            <v>57140</v>
          </cell>
          <cell r="G44">
            <v>0</v>
          </cell>
        </row>
        <row r="45">
          <cell r="B45" t="str">
            <v>АРМ монитор Acer, Системный блок P-COM Core i5-10400</v>
          </cell>
          <cell r="C45" t="str">
            <v>г. Челябинск, ул. Гагарина, д. 22</v>
          </cell>
          <cell r="E45">
            <v>57140</v>
          </cell>
          <cell r="G45">
            <v>0</v>
          </cell>
        </row>
        <row r="46">
          <cell r="B46" t="str">
            <v>АРМ монитор Acer, Системный блок P-COM Core i5-10400</v>
          </cell>
          <cell r="C46" t="str">
            <v>г. Челябинск, ул. Гагарина, д. 22</v>
          </cell>
          <cell r="E46">
            <v>57140</v>
          </cell>
          <cell r="G46">
            <v>0</v>
          </cell>
        </row>
        <row r="47">
          <cell r="B47" t="str">
            <v>Бензиновый генератор TSS SGG 10000EH</v>
          </cell>
          <cell r="C47" t="str">
            <v>г. Челябинск, ул. Гагарина, д. 22</v>
          </cell>
          <cell r="E47">
            <v>116903.15</v>
          </cell>
          <cell r="G47">
            <v>46685.03</v>
          </cell>
        </row>
        <row r="48">
          <cell r="B48" t="str">
            <v>Генератор шума ГШ  "Покров"</v>
          </cell>
          <cell r="C48" t="str">
            <v>г. Челябинск, ул. Гагарина, д. 22</v>
          </cell>
          <cell r="E48">
            <v>22000</v>
          </cell>
          <cell r="G48">
            <v>0</v>
          </cell>
        </row>
        <row r="49">
          <cell r="B49" t="str">
            <v>Генератор электромагнитного зашумления "Соната P2"</v>
          </cell>
          <cell r="C49" t="str">
            <v>г. Челябинск, ул. Гагарина, д. 22</v>
          </cell>
          <cell r="E49">
            <v>11800</v>
          </cell>
          <cell r="G49">
            <v>0</v>
          </cell>
        </row>
        <row r="50">
          <cell r="B50" t="str">
            <v>Звуковое оборудование</v>
          </cell>
          <cell r="C50" t="str">
            <v>г. Челябинск, ул. Гагарина, д. 22</v>
          </cell>
          <cell r="E50">
            <v>99204</v>
          </cell>
          <cell r="G50">
            <v>0</v>
          </cell>
        </row>
        <row r="51">
          <cell r="B51" t="str">
            <v>Информационный киоск</v>
          </cell>
          <cell r="C51" t="str">
            <v>г. Челябинск, ул. Гагарина, д. 22</v>
          </cell>
          <cell r="E51">
            <v>35112</v>
          </cell>
          <cell r="G51">
            <v>0</v>
          </cell>
        </row>
        <row r="52">
          <cell r="B52" t="str">
            <v>Источник БП Ippon Smart Power Pro2000</v>
          </cell>
          <cell r="C52" t="str">
            <v>г. Челябинск, ул. Гагарина, д. 22</v>
          </cell>
          <cell r="E52">
            <v>16500</v>
          </cell>
          <cell r="G52">
            <v>0</v>
          </cell>
        </row>
        <row r="53">
          <cell r="B53" t="str">
            <v>Коммутатор HP 1820-48G</v>
          </cell>
          <cell r="C53" t="str">
            <v>г. Челябинск, ул. Гагарина, д. 22</v>
          </cell>
          <cell r="E53">
            <v>35000</v>
          </cell>
          <cell r="G53">
            <v>0</v>
          </cell>
        </row>
        <row r="54">
          <cell r="B54" t="str">
            <v>Коммутатор HP ProCurve V1410-24-2G</v>
          </cell>
          <cell r="C54" t="str">
            <v>г. Челябинск, ул. Гагарина, д. 22</v>
          </cell>
          <cell r="E54">
            <v>12500</v>
          </cell>
          <cell r="G54">
            <v>0</v>
          </cell>
        </row>
        <row r="55">
          <cell r="B55" t="str">
            <v>Компактная камера Canon Digital IXUS 190 Black</v>
          </cell>
          <cell r="C55" t="str">
            <v>г. Челябинск, ул. Гагарина, д. 22</v>
          </cell>
          <cell r="E55">
            <v>10499</v>
          </cell>
          <cell r="G55">
            <v>0</v>
          </cell>
        </row>
        <row r="56">
          <cell r="B56" t="str">
            <v>Компактная камера Canon Digital IXUS 190 Black</v>
          </cell>
          <cell r="C56" t="str">
            <v>г. Челябинск, ул. Гагарина, д. 22</v>
          </cell>
          <cell r="E56">
            <v>10499</v>
          </cell>
          <cell r="G56">
            <v>0</v>
          </cell>
        </row>
        <row r="57">
          <cell r="B57" t="str">
            <v>Компьютер ALIAS G4400/H110M-K/4GB DDR4/500GB/EMR016 450W/Windows 10</v>
          </cell>
          <cell r="C57" t="str">
            <v>г. Челябинск, ул. Гагарина, д. 22</v>
          </cell>
          <cell r="E57">
            <v>37750</v>
          </cell>
          <cell r="G57">
            <v>0</v>
          </cell>
        </row>
        <row r="58">
          <cell r="B58" t="str">
            <v>Компьютер AMD X4, PHILIPS</v>
          </cell>
          <cell r="C58" t="str">
            <v>г. Челябинск, ул. Гагарина, д. 22</v>
          </cell>
          <cell r="E58">
            <v>26760</v>
          </cell>
          <cell r="G58">
            <v>0</v>
          </cell>
        </row>
        <row r="59">
          <cell r="B59" t="str">
            <v>Кондиционер Dahaci D112BFM</v>
          </cell>
          <cell r="C59" t="str">
            <v>г. Челябинск, ул. Гагарина, д. 22</v>
          </cell>
          <cell r="E59">
            <v>49840</v>
          </cell>
          <cell r="G59">
            <v>0</v>
          </cell>
        </row>
        <row r="60">
          <cell r="B60" t="str">
            <v>Кондиционер Denko DR-07H</v>
          </cell>
          <cell r="C60" t="str">
            <v>г. Челябинск, ул. Гагарина, д. 22</v>
          </cell>
          <cell r="E60">
            <v>17220</v>
          </cell>
          <cell r="G60">
            <v>0</v>
          </cell>
        </row>
        <row r="61">
          <cell r="B61" t="str">
            <v>Кондиционер Denko DR-07H</v>
          </cell>
          <cell r="C61" t="str">
            <v>г. Челябинск, ул. Гагарина, д. 22</v>
          </cell>
          <cell r="E61">
            <v>17220</v>
          </cell>
          <cell r="G61">
            <v>0</v>
          </cell>
        </row>
        <row r="62">
          <cell r="B62" t="str">
            <v>Кондиционер Denko DR-07H</v>
          </cell>
          <cell r="C62" t="str">
            <v>г. Челябинск, ул. Гагарина, д. 22</v>
          </cell>
          <cell r="E62">
            <v>17221</v>
          </cell>
          <cell r="G62">
            <v>0</v>
          </cell>
        </row>
        <row r="63">
          <cell r="B63" t="str">
            <v>Кондиционер GE AH 09 DW</v>
          </cell>
          <cell r="C63" t="str">
            <v>г. Челябинск, ул. Гагарина, д. 22</v>
          </cell>
          <cell r="E63">
            <v>37817.279999999999</v>
          </cell>
          <cell r="G63">
            <v>0</v>
          </cell>
        </row>
        <row r="64">
          <cell r="B64" t="str">
            <v>Кондиционер General Electric AH09DW</v>
          </cell>
          <cell r="C64" t="str">
            <v>г. Челябинск, ул. Гагарина, д. 22</v>
          </cell>
          <cell r="E64">
            <v>92913.1</v>
          </cell>
          <cell r="G64">
            <v>0</v>
          </cell>
        </row>
        <row r="65">
          <cell r="B65" t="str">
            <v>Кондиционер Hitachi</v>
          </cell>
          <cell r="C65" t="str">
            <v>г. Челябинск, ул. Гагарина, д. 22</v>
          </cell>
          <cell r="E65">
            <v>34135.15</v>
          </cell>
          <cell r="G65">
            <v>0</v>
          </cell>
        </row>
        <row r="66">
          <cell r="B66" t="str">
            <v>Кондиционер Kentatsu KSGB21HFAN1/KSRB21HFAN1</v>
          </cell>
          <cell r="C66" t="str">
            <v>г. Челябинск, ул. Гагарина, д. 22</v>
          </cell>
          <cell r="E66">
            <v>23085</v>
          </cell>
          <cell r="G66">
            <v>0</v>
          </cell>
        </row>
        <row r="67">
          <cell r="B67" t="str">
            <v>Кондиционер Kentatsu KSGB21HFAN1/KSRB21HRAN1</v>
          </cell>
          <cell r="C67" t="str">
            <v>г. Челябинск, ул. Гагарина, д. 22</v>
          </cell>
          <cell r="E67">
            <v>22916</v>
          </cell>
          <cell r="G67">
            <v>0</v>
          </cell>
        </row>
        <row r="68">
          <cell r="B68" t="str">
            <v>Кондиционер Kentatsu KSGB21HFAN1/KSRB21HRAN1</v>
          </cell>
          <cell r="C68" t="str">
            <v>г. Челябинск, ул. Гагарина, д. 22</v>
          </cell>
          <cell r="E68">
            <v>22916</v>
          </cell>
          <cell r="G68">
            <v>0</v>
          </cell>
        </row>
        <row r="69">
          <cell r="B69" t="str">
            <v>Кондиционер Kentatsu KSGB21HFAN1/KSRB21HRAN1</v>
          </cell>
          <cell r="C69" t="str">
            <v>г. Челябинск, ул. Гагарина, д. 22</v>
          </cell>
          <cell r="E69">
            <v>22916</v>
          </cell>
          <cell r="G69">
            <v>0</v>
          </cell>
        </row>
        <row r="70">
          <cell r="B70" t="str">
            <v>Кондиционер Kentatsu KSGB21HFAN1/KSRB21HRAN1</v>
          </cell>
          <cell r="C70" t="str">
            <v>г. Челябинск, ул. Гагарина, д. 22</v>
          </cell>
          <cell r="E70">
            <v>22916</v>
          </cell>
          <cell r="G70">
            <v>0</v>
          </cell>
        </row>
        <row r="71">
          <cell r="B71" t="str">
            <v>Кондиционер Kentatsu KSGB26HFAN1/KSRB26HFAN1</v>
          </cell>
          <cell r="C71" t="str">
            <v>г. Челябинск, ул. Гагарина, д. 22</v>
          </cell>
          <cell r="E71">
            <v>24425</v>
          </cell>
          <cell r="G71">
            <v>0</v>
          </cell>
        </row>
        <row r="72">
          <cell r="B72" t="str">
            <v>Кондиционер Kentatsu KSGB26HFAN1/KSRB26HFAN1</v>
          </cell>
          <cell r="C72" t="str">
            <v>г. Челябинск, ул. Гагарина, д. 22</v>
          </cell>
          <cell r="E72">
            <v>23235</v>
          </cell>
          <cell r="G72">
            <v>0</v>
          </cell>
        </row>
        <row r="73">
          <cell r="B73" t="str">
            <v>Кондиционер Kentatsu KSGB26HFAN1/KSRB26HFAN1</v>
          </cell>
          <cell r="C73" t="str">
            <v>г. Челябинск, ул. Гагарина, д. 22</v>
          </cell>
          <cell r="E73">
            <v>23235</v>
          </cell>
          <cell r="G73">
            <v>0</v>
          </cell>
        </row>
        <row r="74">
          <cell r="B74" t="str">
            <v>Кондиционер Kentatsu KSGB35HFAN1/KSRB35HFAN1</v>
          </cell>
          <cell r="C74" t="str">
            <v>г. Челябинск, ул. Гагарина, д. 22</v>
          </cell>
          <cell r="E74">
            <v>30000</v>
          </cell>
          <cell r="G74">
            <v>0</v>
          </cell>
        </row>
        <row r="75">
          <cell r="B75" t="str">
            <v>Кондиционер Kentatsu KSGB53HFANIKSRB53HFAN1</v>
          </cell>
          <cell r="C75" t="str">
            <v>г. Челябинск, ул. Гагарина, д. 22</v>
          </cell>
          <cell r="E75">
            <v>42670</v>
          </cell>
          <cell r="G75">
            <v>0</v>
          </cell>
        </row>
        <row r="76">
          <cell r="B76" t="str">
            <v>Кондиционер MDV MSR1i 09 HRN1</v>
          </cell>
          <cell r="C76" t="str">
            <v>г. Челябинск, ул. Гагарина, д. 22</v>
          </cell>
          <cell r="E76">
            <v>22400</v>
          </cell>
          <cell r="G76">
            <v>0</v>
          </cell>
        </row>
        <row r="77">
          <cell r="B77" t="str">
            <v>Кондиционер MDV MSR1i 09 HRN1(Бакшеванова)</v>
          </cell>
          <cell r="C77" t="str">
            <v>г. Челябинск, ул. Гагарина, д. 22</v>
          </cell>
          <cell r="E77">
            <v>22400</v>
          </cell>
          <cell r="G77">
            <v>0</v>
          </cell>
        </row>
        <row r="78">
          <cell r="B78" t="str">
            <v>Кондиционер Panasonic CS/CU-YW7MKD</v>
          </cell>
          <cell r="C78" t="str">
            <v>г. Челябинск, ул. Гагарина, д. 22</v>
          </cell>
          <cell r="E78">
            <v>20500</v>
          </cell>
          <cell r="G78">
            <v>0</v>
          </cell>
        </row>
        <row r="79">
          <cell r="B79" t="str">
            <v>Кондиционер Panasonic CS/CU-YW7MKD</v>
          </cell>
          <cell r="C79" t="str">
            <v>г. Челябинск, ул. Гагарина, д. 22</v>
          </cell>
          <cell r="E79">
            <v>20500</v>
          </cell>
          <cell r="G79">
            <v>0</v>
          </cell>
        </row>
        <row r="80">
          <cell r="B80" t="str">
            <v>Кондиционер Panasonic CS/CU-YW7MKD</v>
          </cell>
          <cell r="C80" t="str">
            <v>г. Челябинск, ул. Гагарина, д. 22</v>
          </cell>
          <cell r="E80">
            <v>20500</v>
          </cell>
          <cell r="G80">
            <v>0</v>
          </cell>
        </row>
        <row r="81">
          <cell r="B81" t="str">
            <v>Кондиционер Panasonic CS/CU-YW7MKD</v>
          </cell>
          <cell r="C81" t="str">
            <v>г. Челябинск, ул. Гагарина, д. 22</v>
          </cell>
          <cell r="E81">
            <v>20500</v>
          </cell>
          <cell r="G81">
            <v>0</v>
          </cell>
        </row>
        <row r="82">
          <cell r="B82" t="str">
            <v>Кондиционер бытовой (КТРУ 28.25.12.130-00000010)</v>
          </cell>
          <cell r="C82" t="str">
            <v>г. Челябинск, ул. Гагарина, д. 22</v>
          </cell>
          <cell r="E82">
            <v>26097.84</v>
          </cell>
          <cell r="G82">
            <v>0</v>
          </cell>
        </row>
        <row r="83">
          <cell r="B83" t="str">
            <v>Кондиционер бытовой (КТРУ 28.25.12.130-00000010)</v>
          </cell>
          <cell r="C83" t="str">
            <v>г. Челябинск, ул. Гагарина, д. 22</v>
          </cell>
          <cell r="E83">
            <v>20253.16</v>
          </cell>
          <cell r="G83">
            <v>0</v>
          </cell>
        </row>
        <row r="84">
          <cell r="B84" t="str">
            <v>Кондиционер бытовой Abion C078 BEKTРУ</v>
          </cell>
          <cell r="C84" t="str">
            <v>г. Челябинск, ул. Гагарина, д. 22</v>
          </cell>
          <cell r="E84">
            <v>45000</v>
          </cell>
          <cell r="G84">
            <v>0</v>
          </cell>
        </row>
        <row r="85">
          <cell r="B85" t="str">
            <v>Кондиционер бытовой Abion C128BEKTРУ</v>
          </cell>
          <cell r="C85" t="str">
            <v>г. Челябинск, ул. Гагарина, д. 22</v>
          </cell>
          <cell r="E85">
            <v>52900</v>
          </cell>
          <cell r="G85">
            <v>0</v>
          </cell>
        </row>
        <row r="86">
          <cell r="B86" t="str">
            <v>Кондиционер бытовой Centek CT-65F07+</v>
          </cell>
          <cell r="C86" t="str">
            <v>г. Челябинск, ул. Гагарина, д. 22</v>
          </cell>
          <cell r="E86">
            <v>22972</v>
          </cell>
          <cell r="G86">
            <v>0</v>
          </cell>
        </row>
        <row r="87">
          <cell r="B87" t="str">
            <v>Кондиционер бытовой Centek CT-66C36</v>
          </cell>
          <cell r="C87" t="str">
            <v>г. Челябинск, ул. Гагарина, д. 22</v>
          </cell>
          <cell r="E87">
            <v>108514</v>
          </cell>
          <cell r="G87">
            <v>75918.320000000007</v>
          </cell>
        </row>
        <row r="88">
          <cell r="B88" t="str">
            <v>Кондиционер бытовой Centek CT-66C36</v>
          </cell>
          <cell r="C88" t="str">
            <v>г. Челябинск, ул. Гагарина, д. 22</v>
          </cell>
          <cell r="E88">
            <v>108514</v>
          </cell>
          <cell r="G88">
            <v>75918.320000000007</v>
          </cell>
        </row>
        <row r="89">
          <cell r="B89" t="str">
            <v>Кондиционер бытовой настенный Dahatsu DS-07l/DSN-07l (каб. 203)</v>
          </cell>
          <cell r="C89" t="str">
            <v>г. Челябинск, ул. Гагарина, д. 22</v>
          </cell>
          <cell r="E89">
            <v>38771.18</v>
          </cell>
          <cell r="G89">
            <v>0</v>
          </cell>
        </row>
        <row r="90">
          <cell r="B90" t="str">
            <v>Кондиционер бытовой настенный Denko DNl 09/DNHl-09 (каб. 209)</v>
          </cell>
          <cell r="C90" t="str">
            <v>г. Челябинск, ул. Гагарина, д. 22</v>
          </cell>
          <cell r="E90">
            <v>42657.1</v>
          </cell>
          <cell r="G90">
            <v>0</v>
          </cell>
        </row>
        <row r="91">
          <cell r="B91" t="str">
            <v>Кондиционер с комплектующим SANYO SAP K 123 GJYL ( каб.312)</v>
          </cell>
          <cell r="C91" t="str">
            <v>г. Челябинск, ул. Гагарина, д. 22</v>
          </cell>
          <cell r="E91">
            <v>30525.66</v>
          </cell>
          <cell r="G91">
            <v>0</v>
          </cell>
        </row>
        <row r="92">
          <cell r="B92" t="str">
            <v>Кондиционер с комплектующим SANYO SAP K 93GJYL ( каб.101)</v>
          </cell>
          <cell r="C92" t="str">
            <v>г. Челябинск, ул. Гагарина, д. 22</v>
          </cell>
          <cell r="E92">
            <v>32108.51</v>
          </cell>
          <cell r="G92">
            <v>0</v>
          </cell>
        </row>
        <row r="93">
          <cell r="B93" t="str">
            <v>Кондиционер: Akvilon NC 12</v>
          </cell>
          <cell r="C93" t="str">
            <v>г. Челябинск, ул. Гагарина, д. 22</v>
          </cell>
          <cell r="E93">
            <v>23800</v>
          </cell>
          <cell r="G93">
            <v>0</v>
          </cell>
        </row>
        <row r="94">
          <cell r="B94" t="str">
            <v>Кондиционер: Akvilon NC 12</v>
          </cell>
          <cell r="C94" t="str">
            <v>г. Челябинск, ул. Гагарина, д. 22</v>
          </cell>
          <cell r="E94">
            <v>23800</v>
          </cell>
          <cell r="G94">
            <v>0</v>
          </cell>
        </row>
        <row r="95">
          <cell r="B95" t="str">
            <v>Кондиционер: Akvilon NC 7</v>
          </cell>
          <cell r="C95" t="str">
            <v>г. Челябинск, ул. Гагарина, д. 22</v>
          </cell>
          <cell r="E95">
            <v>19400</v>
          </cell>
          <cell r="G95">
            <v>0</v>
          </cell>
        </row>
        <row r="96">
          <cell r="B96" t="str">
            <v>Копировальное устройство Kyocera TASKalfa 1800</v>
          </cell>
          <cell r="C96" t="str">
            <v>г. Челябинск, ул. Гагарина, д. 22</v>
          </cell>
          <cell r="E96">
            <v>21315</v>
          </cell>
          <cell r="G96">
            <v>0</v>
          </cell>
        </row>
        <row r="97">
          <cell r="B97" t="str">
            <v>Копировальное устройство Kyocera TASKalfa 1800</v>
          </cell>
          <cell r="C97" t="str">
            <v>г. Челябинск, ул. Гагарина, д. 22</v>
          </cell>
          <cell r="E97">
            <v>21315</v>
          </cell>
          <cell r="G97">
            <v>0</v>
          </cell>
        </row>
        <row r="98">
          <cell r="B98" t="str">
            <v>Копировальный аппарат Canon IR-1020J</v>
          </cell>
          <cell r="C98" t="str">
            <v>г. Челябинск, ул. Гагарина, д. 22</v>
          </cell>
          <cell r="E98">
            <v>22500</v>
          </cell>
          <cell r="G98">
            <v>0</v>
          </cell>
        </row>
        <row r="99">
          <cell r="B99" t="str">
            <v>Копировальный аппарат Xerox CopyCentre C118 c крышкой.</v>
          </cell>
          <cell r="C99" t="str">
            <v>г. Челябинск, ул. Гагарина, д. 22</v>
          </cell>
          <cell r="E99">
            <v>41124</v>
          </cell>
          <cell r="G99">
            <v>0</v>
          </cell>
        </row>
        <row r="100">
          <cell r="B100" t="str">
            <v>Копировальный аппарат Xerox CopyCentre C118 с крышкой</v>
          </cell>
          <cell r="C100" t="str">
            <v>г. Челябинск, ул. Гагарина, д. 22</v>
          </cell>
          <cell r="E100">
            <v>41124</v>
          </cell>
          <cell r="G100">
            <v>0</v>
          </cell>
        </row>
        <row r="101">
          <cell r="B101" t="str">
            <v>Кофемашина "Synchrony Logic"</v>
          </cell>
          <cell r="C101" t="str">
            <v>г. Челябинск, ул. Гагарина, д. 22</v>
          </cell>
          <cell r="E101">
            <v>26530</v>
          </cell>
          <cell r="G101">
            <v>0</v>
          </cell>
        </row>
        <row r="102">
          <cell r="B102" t="str">
            <v>Ксерокс Canon IR-1018J (цифровой), А4</v>
          </cell>
          <cell r="C102" t="str">
            <v>г. Челябинск, ул. Гагарина, д. 22</v>
          </cell>
          <cell r="E102">
            <v>22304.28</v>
          </cell>
          <cell r="G102">
            <v>0</v>
          </cell>
        </row>
        <row r="103">
          <cell r="B103" t="str">
            <v>Металлодетектор МТД-КА</v>
          </cell>
          <cell r="E103">
            <v>177777</v>
          </cell>
          <cell r="G103">
            <v>175660.61</v>
          </cell>
        </row>
        <row r="104">
          <cell r="B104" t="str">
            <v>Металлодетектор МТД-КА</v>
          </cell>
          <cell r="E104">
            <v>177777</v>
          </cell>
          <cell r="G104">
            <v>175660.61</v>
          </cell>
        </row>
        <row r="105">
          <cell r="B105" t="str">
            <v>Металлодетектор МТД-КА</v>
          </cell>
          <cell r="E105">
            <v>177777</v>
          </cell>
          <cell r="G105">
            <v>175660.61</v>
          </cell>
        </row>
        <row r="106">
          <cell r="B106" t="str">
            <v>Металлодетектор МТД-КА</v>
          </cell>
          <cell r="E106">
            <v>177777</v>
          </cell>
          <cell r="G106">
            <v>175660.61</v>
          </cell>
        </row>
        <row r="107">
          <cell r="B107" t="str">
            <v>Металлодетектор МТД-КА</v>
          </cell>
          <cell r="E107">
            <v>177777</v>
          </cell>
          <cell r="G107">
            <v>175660.61</v>
          </cell>
        </row>
        <row r="108">
          <cell r="B108" t="str">
            <v>Металлодетектор МТД-КА</v>
          </cell>
          <cell r="E108">
            <v>177777</v>
          </cell>
          <cell r="G108">
            <v>175660.61</v>
          </cell>
        </row>
        <row r="109">
          <cell r="B109" t="str">
            <v>Металлодетектор МТД-КА</v>
          </cell>
          <cell r="E109">
            <v>177777</v>
          </cell>
          <cell r="G109">
            <v>175660.61</v>
          </cell>
        </row>
        <row r="110">
          <cell r="B110" t="str">
            <v>Металлодетектор МТД-КА</v>
          </cell>
          <cell r="E110">
            <v>177777</v>
          </cell>
          <cell r="G110">
            <v>175660.61</v>
          </cell>
        </row>
        <row r="111">
          <cell r="B111" t="str">
            <v>Металлодетектор МТД-КА</v>
          </cell>
          <cell r="E111">
            <v>177777</v>
          </cell>
          <cell r="G111">
            <v>175660.61</v>
          </cell>
        </row>
        <row r="112">
          <cell r="B112" t="str">
            <v>Металлодетектор МТД-КА</v>
          </cell>
          <cell r="E112">
            <v>177777</v>
          </cell>
          <cell r="G112">
            <v>175660.61</v>
          </cell>
        </row>
        <row r="113">
          <cell r="B113" t="str">
            <v>Микрофоны и потолочное крепление для проектора</v>
          </cell>
          <cell r="C113" t="str">
            <v>г. Челябинск, ул. Гагарина, д. 22</v>
          </cell>
          <cell r="E113">
            <v>35350</v>
          </cell>
          <cell r="G113">
            <v>0</v>
          </cell>
        </row>
        <row r="114">
          <cell r="B114" t="str">
            <v>Мини - АТС Panasonik KX-TDA200</v>
          </cell>
          <cell r="C114" t="str">
            <v>г. Челябинск, ул. Гагарина, д. 22</v>
          </cell>
          <cell r="E114">
            <v>194973.26</v>
          </cell>
          <cell r="G114">
            <v>0</v>
          </cell>
        </row>
        <row r="115">
          <cell r="B115" t="str">
            <v>Многофункциональное устройство  (МФУ)</v>
          </cell>
          <cell r="C115" t="str">
            <v>г. Челябинск, ул. Гагарина, д. 22</v>
          </cell>
          <cell r="E115">
            <v>46374.5</v>
          </cell>
          <cell r="G115">
            <v>0</v>
          </cell>
        </row>
        <row r="116">
          <cell r="B116" t="str">
            <v>Многофункциональное устройство  (МФУ)</v>
          </cell>
          <cell r="C116" t="str">
            <v>г. Челябинск, ул. Гагарина, д. 22</v>
          </cell>
          <cell r="E116">
            <v>46374.5</v>
          </cell>
          <cell r="G116">
            <v>0</v>
          </cell>
        </row>
        <row r="117">
          <cell r="B117" t="str">
            <v>Многофункциональное устройство  (МФУ)</v>
          </cell>
          <cell r="C117" t="str">
            <v>г. Челябинск, ул. Гагарина, д. 22</v>
          </cell>
          <cell r="E117">
            <v>46374.5</v>
          </cell>
          <cell r="G117">
            <v>0</v>
          </cell>
        </row>
        <row r="118">
          <cell r="B118" t="str">
            <v>Многофункциональное устройство  (МФУ)</v>
          </cell>
          <cell r="C118" t="str">
            <v>г. Челябинск, ул. Гагарина, д. 22</v>
          </cell>
          <cell r="E118">
            <v>46374.5</v>
          </cell>
          <cell r="G118">
            <v>0</v>
          </cell>
        </row>
        <row r="119">
          <cell r="B119" t="str">
            <v>Многофункциональное устройство  (МФУ)</v>
          </cell>
          <cell r="C119" t="str">
            <v>г. Челябинск, ул. Гагарина, д. 22</v>
          </cell>
          <cell r="E119">
            <v>46374.5</v>
          </cell>
          <cell r="G119">
            <v>0</v>
          </cell>
        </row>
        <row r="120">
          <cell r="B120" t="str">
            <v>Многофункциональное устройство  (МФУ)</v>
          </cell>
          <cell r="C120" t="str">
            <v>г. Челябинск, ул. Гагарина, д. 22</v>
          </cell>
          <cell r="E120">
            <v>46374.5</v>
          </cell>
          <cell r="G120">
            <v>0</v>
          </cell>
        </row>
        <row r="121">
          <cell r="B121" t="str">
            <v>Многофункциональное устройство  (МФУ)</v>
          </cell>
          <cell r="C121" t="str">
            <v>г. Челябинск, ул. Гагарина, д. 22</v>
          </cell>
          <cell r="E121">
            <v>124866.77</v>
          </cell>
          <cell r="G121">
            <v>108538.01000000001</v>
          </cell>
        </row>
        <row r="122">
          <cell r="B122" t="str">
            <v>Многофункциональное устройство  (МФУ)</v>
          </cell>
          <cell r="C122" t="str">
            <v>г. Челябинск, ул. Гагарина, д. 22</v>
          </cell>
          <cell r="E122">
            <v>124866.69</v>
          </cell>
          <cell r="G122">
            <v>108537.93000000001</v>
          </cell>
        </row>
        <row r="123">
          <cell r="B123" t="str">
            <v>Многофункциональное устройство  (МФУ)</v>
          </cell>
          <cell r="C123" t="str">
            <v>г. Челябинск, ул. Гагарина, д. 22</v>
          </cell>
          <cell r="E123">
            <v>45011.69</v>
          </cell>
          <cell r="G123">
            <v>0</v>
          </cell>
        </row>
        <row r="124">
          <cell r="B124" t="str">
            <v>Многофункциональное устройство  (МФУ)</v>
          </cell>
          <cell r="C124" t="str">
            <v>г. Челябинск, ул. Гагарина, д. 22</v>
          </cell>
          <cell r="E124">
            <v>45011.69</v>
          </cell>
          <cell r="G124">
            <v>0</v>
          </cell>
        </row>
        <row r="125">
          <cell r="B125" t="str">
            <v>Многофункциональное устройство  (МФУ)</v>
          </cell>
          <cell r="C125" t="str">
            <v>г. Челябинск, ул. Гагарина, д. 22</v>
          </cell>
          <cell r="E125">
            <v>45011.69</v>
          </cell>
          <cell r="G125">
            <v>0</v>
          </cell>
        </row>
        <row r="126">
          <cell r="B126" t="str">
            <v>Многофункциональное устройство  (МФУ)</v>
          </cell>
          <cell r="C126" t="str">
            <v>г. Челябинск, ул. Гагарина, д. 22</v>
          </cell>
          <cell r="E126">
            <v>45011.69</v>
          </cell>
          <cell r="G126">
            <v>0</v>
          </cell>
        </row>
        <row r="127">
          <cell r="B127" t="str">
            <v>Многофункциональное устройство  (МФУ) Pantum</v>
          </cell>
          <cell r="C127" t="str">
            <v>г. Челябинск, ул. Гагарина, д. 22</v>
          </cell>
          <cell r="E127">
            <v>31225.72</v>
          </cell>
          <cell r="G127">
            <v>0</v>
          </cell>
        </row>
        <row r="128">
          <cell r="B128" t="str">
            <v>Многофункциональное устройство  (МФУ) Pantum</v>
          </cell>
          <cell r="C128" t="str">
            <v>г. Челябинск, ул. Гагарина, д. 22</v>
          </cell>
          <cell r="E128">
            <v>31225.72</v>
          </cell>
          <cell r="G128">
            <v>0</v>
          </cell>
        </row>
        <row r="129">
          <cell r="B129" t="str">
            <v>Многофункциональное устройство  (МФУ) Pantum</v>
          </cell>
          <cell r="C129" t="str">
            <v>г. Челябинск, ул. Гагарина, д. 22</v>
          </cell>
          <cell r="E129">
            <v>31225.72</v>
          </cell>
          <cell r="G129">
            <v>0</v>
          </cell>
        </row>
        <row r="130">
          <cell r="B130" t="str">
            <v>Многофункциональное устройство  (МФУ) Pantum</v>
          </cell>
          <cell r="C130" t="str">
            <v>г. Челябинск, ул. Гагарина, д. 22</v>
          </cell>
          <cell r="E130">
            <v>31225.72</v>
          </cell>
          <cell r="G130">
            <v>0</v>
          </cell>
        </row>
        <row r="131">
          <cell r="B131" t="str">
            <v>Многофункциональное устройство  (МФУ) Pantum</v>
          </cell>
          <cell r="C131" t="str">
            <v>г. Челябинск, ул. Гагарина, д. 22</v>
          </cell>
          <cell r="E131">
            <v>31225.72</v>
          </cell>
          <cell r="G131">
            <v>0</v>
          </cell>
        </row>
        <row r="132">
          <cell r="B132" t="str">
            <v>Многофункциональное устройство  (МФУ) Pantum BM5100ADN</v>
          </cell>
          <cell r="C132" t="str">
            <v>г. Челябинск, ул. Гагарина, д. 22</v>
          </cell>
          <cell r="E132">
            <v>38940</v>
          </cell>
          <cell r="G132">
            <v>0</v>
          </cell>
        </row>
        <row r="133">
          <cell r="B133" t="str">
            <v>Многофункциональное устройство  (МФУ) Pantum BM5100ADN</v>
          </cell>
          <cell r="C133" t="str">
            <v>г. Челябинск, ул. Гагарина, д. 22</v>
          </cell>
          <cell r="E133">
            <v>38940</v>
          </cell>
          <cell r="G133">
            <v>0</v>
          </cell>
        </row>
        <row r="134">
          <cell r="B134" t="str">
            <v>Многофункциональное устройство  (МФУ) Pantum BM5100ADN</v>
          </cell>
          <cell r="C134" t="str">
            <v>г. Челябинск, ул. Гагарина, д. 22</v>
          </cell>
          <cell r="E134">
            <v>38940</v>
          </cell>
          <cell r="G134">
            <v>0</v>
          </cell>
        </row>
        <row r="135">
          <cell r="B135" t="str">
            <v>Многофункциональное устройство  (МФУ) Pantum BM5100ADN</v>
          </cell>
          <cell r="C135" t="str">
            <v>г. Челябинск, ул. Гагарина, д. 22</v>
          </cell>
          <cell r="E135">
            <v>38940</v>
          </cell>
          <cell r="G135">
            <v>0</v>
          </cell>
        </row>
        <row r="136">
          <cell r="B136" t="str">
            <v>Многофункциональное устройство  (МФУ) Xerox VersaLink B405DN</v>
          </cell>
          <cell r="C136" t="str">
            <v>г. Челябинск, ул. Гагарина, д. 22</v>
          </cell>
          <cell r="E136">
            <v>140137</v>
          </cell>
          <cell r="G136">
            <v>130636.2</v>
          </cell>
        </row>
        <row r="137">
          <cell r="B137" t="str">
            <v>Многофункциональное устройство  (МФУ) Xerox Work Centre B1025DNA</v>
          </cell>
          <cell r="C137" t="str">
            <v>г. Челябинск, ул. Гагарина, д. 22</v>
          </cell>
          <cell r="E137">
            <v>46059.4</v>
          </cell>
          <cell r="G137">
            <v>0</v>
          </cell>
        </row>
        <row r="138">
          <cell r="B138" t="str">
            <v>Многофункциональное устройство Brother DCP-L2500DR</v>
          </cell>
          <cell r="C138" t="str">
            <v>г. Челябинск, ул. Гагарина, д. 22</v>
          </cell>
          <cell r="E138">
            <v>14790</v>
          </cell>
          <cell r="G138">
            <v>0</v>
          </cell>
        </row>
        <row r="139">
          <cell r="B139" t="str">
            <v>Многофункциональное устройство Brother MFC-L2700DNR 4inl A4</v>
          </cell>
          <cell r="C139" t="str">
            <v>г. Челябинск, ул. Гагарина, д. 22</v>
          </cell>
          <cell r="E139">
            <v>21694.799999999999</v>
          </cell>
          <cell r="G139">
            <v>0</v>
          </cell>
        </row>
        <row r="140">
          <cell r="B140" t="str">
            <v>Многофункциональное устройство HP LaserJet 3052</v>
          </cell>
          <cell r="C140" t="str">
            <v>г. Челябинск, ул. Гагарина, д. 22</v>
          </cell>
          <cell r="E140">
            <v>12385</v>
          </cell>
          <cell r="G140">
            <v>0</v>
          </cell>
        </row>
        <row r="141">
          <cell r="B141" t="str">
            <v>Многофункциональное устройство HP LaserJet Pro 200 Color</v>
          </cell>
          <cell r="C141" t="str">
            <v>г. Челябинск, ул. Гагарина, д. 22</v>
          </cell>
          <cell r="E141">
            <v>16600</v>
          </cell>
          <cell r="G141">
            <v>0</v>
          </cell>
        </row>
        <row r="142">
          <cell r="B142" t="str">
            <v>Многофункциональное устройство HP LaserJet Pro M1536dnf Multifunction Printer</v>
          </cell>
          <cell r="C142" t="str">
            <v>г. Челябинск, ул. Гагарина, д. 22</v>
          </cell>
          <cell r="E142">
            <v>11900</v>
          </cell>
          <cell r="G142">
            <v>0</v>
          </cell>
        </row>
        <row r="143">
          <cell r="B143" t="str">
            <v>Многофункциональное устройство Kyocera FS-1035MFP/DP</v>
          </cell>
          <cell r="C143" t="str">
            <v>г. Челябинск, ул. Гагарина, д. 22</v>
          </cell>
          <cell r="E143">
            <v>19890</v>
          </cell>
          <cell r="G143">
            <v>0</v>
          </cell>
        </row>
        <row r="144">
          <cell r="B144" t="str">
            <v>Многофункциональное устройство Kyocera FS-1035MFP/DP</v>
          </cell>
          <cell r="C144" t="str">
            <v>г. Челябинск, ул. Гагарина, д. 22</v>
          </cell>
          <cell r="E144">
            <v>19890</v>
          </cell>
          <cell r="G144">
            <v>0</v>
          </cell>
        </row>
        <row r="145">
          <cell r="B145" t="str">
            <v>Многофункциональное устройство Kyocera М 2735 Лазерный копир-принтер-сканер-факс</v>
          </cell>
          <cell r="C145" t="str">
            <v>г. Челябинск, ул. Гагарина, д. 22</v>
          </cell>
          <cell r="E145">
            <v>29000</v>
          </cell>
          <cell r="G145">
            <v>0</v>
          </cell>
        </row>
        <row r="146">
          <cell r="B146" t="str">
            <v>Многофункциональное устройство Kyocera М 2735 Лазерный копир-принтер-сканер-факс</v>
          </cell>
          <cell r="C146" t="str">
            <v>г. Челябинск, ул. Гагарина, д. 22</v>
          </cell>
          <cell r="E146">
            <v>29000</v>
          </cell>
          <cell r="G146">
            <v>0</v>
          </cell>
        </row>
        <row r="147">
          <cell r="B147" t="str">
            <v>Многофункциональное устройство Kyocera М 2735 Лазерный копир-принтер-сканер-факс</v>
          </cell>
          <cell r="C147" t="str">
            <v>г. Челябинск, ул. Гагарина, д. 22</v>
          </cell>
          <cell r="E147">
            <v>29000</v>
          </cell>
          <cell r="G147">
            <v>0</v>
          </cell>
        </row>
        <row r="148">
          <cell r="B148" t="str">
            <v>Многофункциональное устройство Kyocera М 4132 Лазерный копир-принтер-сканер</v>
          </cell>
          <cell r="C148" t="str">
            <v>г. Челябинск, ул. Гагарина, д. 22</v>
          </cell>
          <cell r="E148">
            <v>100000</v>
          </cell>
          <cell r="G148">
            <v>0</v>
          </cell>
        </row>
        <row r="149">
          <cell r="B149" t="str">
            <v>Многофункциональное устройство Kуосеra FS-3040MFP+</v>
          </cell>
          <cell r="C149" t="str">
            <v>г. Челябинск, ул. Гагарина, д. 22</v>
          </cell>
          <cell r="E149">
            <v>33145</v>
          </cell>
          <cell r="G149">
            <v>0</v>
          </cell>
        </row>
        <row r="150">
          <cell r="B150" t="str">
            <v>Многофункциональное устройство Kуосеra FS-3040MFP+</v>
          </cell>
          <cell r="C150" t="str">
            <v>г. Челябинск, ул. Гагарина, д. 22</v>
          </cell>
          <cell r="E150">
            <v>33145</v>
          </cell>
          <cell r="G150">
            <v>0</v>
          </cell>
        </row>
        <row r="151">
          <cell r="B151" t="str">
            <v>Многофункциональное устройство №1 Lexmark MX 622 ade</v>
          </cell>
          <cell r="C151" t="str">
            <v>г. Челябинск, ул. Гагарина, д. 22</v>
          </cell>
          <cell r="E151">
            <v>51764.91</v>
          </cell>
          <cell r="G151">
            <v>0</v>
          </cell>
        </row>
        <row r="152">
          <cell r="B152" t="str">
            <v>Многофункциональное устройство №1 Lexmark MX 622 ade</v>
          </cell>
          <cell r="C152" t="str">
            <v>г. Челябинск, ул. Гагарина, д. 22</v>
          </cell>
          <cell r="E152">
            <v>51764.91</v>
          </cell>
          <cell r="G152">
            <v>0</v>
          </cell>
        </row>
        <row r="153">
          <cell r="B153" t="str">
            <v>Многофункциональное устройство №1 Lexmark MX 622 ade</v>
          </cell>
          <cell r="C153" t="str">
            <v>г. Челябинск, ул. Гагарина, д. 22</v>
          </cell>
          <cell r="E153">
            <v>51764.91</v>
          </cell>
          <cell r="G153">
            <v>0</v>
          </cell>
        </row>
        <row r="154">
          <cell r="B154" t="str">
            <v>Многофункциональное устройство №2 Lexmark MX 421 ade</v>
          </cell>
          <cell r="C154" t="str">
            <v>г. Челябинск, ул. Гагарина, д. 22</v>
          </cell>
          <cell r="E154">
            <v>28471.06</v>
          </cell>
          <cell r="G154">
            <v>0</v>
          </cell>
        </row>
        <row r="155">
          <cell r="B155" t="str">
            <v>Моноблок Acer Aspire C22-720</v>
          </cell>
          <cell r="C155" t="str">
            <v>г. Челябинск, ул. Гагарина, д. 22</v>
          </cell>
          <cell r="E155">
            <v>33300</v>
          </cell>
          <cell r="G155">
            <v>0</v>
          </cell>
        </row>
        <row r="156">
          <cell r="B156" t="str">
            <v>Моноблок Acer Aspire C22-720</v>
          </cell>
          <cell r="C156" t="str">
            <v>г. Челябинск, ул. Гагарина, д. 22</v>
          </cell>
          <cell r="E156">
            <v>33300</v>
          </cell>
          <cell r="G156">
            <v>0</v>
          </cell>
        </row>
        <row r="157">
          <cell r="B157" t="str">
            <v>Моноблок Acer Aspire C22-720</v>
          </cell>
          <cell r="C157" t="str">
            <v>г. Челябинск, ул. Гагарина, д. 22</v>
          </cell>
          <cell r="E157">
            <v>33300</v>
          </cell>
          <cell r="G157">
            <v>0</v>
          </cell>
        </row>
        <row r="158">
          <cell r="B158" t="str">
            <v>Моноблок Acer Aspire Z1-612</v>
          </cell>
          <cell r="C158" t="str">
            <v>г. Челябинск, ул. Гагарина, д. 22</v>
          </cell>
          <cell r="E158">
            <v>33100</v>
          </cell>
          <cell r="G158">
            <v>0</v>
          </cell>
        </row>
        <row r="159">
          <cell r="B159" t="str">
            <v>Моноблок Acer Aspire Z1-612</v>
          </cell>
          <cell r="C159" t="str">
            <v>г. Челябинск, ул. Гагарина, д. 22</v>
          </cell>
          <cell r="E159">
            <v>33100</v>
          </cell>
          <cell r="G159">
            <v>0</v>
          </cell>
        </row>
        <row r="160">
          <cell r="B160" t="str">
            <v>Моноблок Acer Aspire Z1-612</v>
          </cell>
          <cell r="C160" t="str">
            <v>г. Челябинск, ул. Гагарина, д. 22</v>
          </cell>
          <cell r="E160">
            <v>33100</v>
          </cell>
          <cell r="G160">
            <v>0</v>
          </cell>
        </row>
        <row r="161">
          <cell r="B161" t="str">
            <v>Моноблок HP Pavilion C3S75EA 23-b002er 23"</v>
          </cell>
          <cell r="C161" t="str">
            <v>г. Челябинск, ул. Гагарина, д. 22</v>
          </cell>
          <cell r="E161">
            <v>23100</v>
          </cell>
          <cell r="G161">
            <v>0</v>
          </cell>
        </row>
        <row r="162">
          <cell r="B162" t="str">
            <v>Моноблок HP Pro One 400G1/G3220T/4ГбIntel HD Guaphics/DVD -RW/Win 8/1</v>
          </cell>
          <cell r="C162" t="str">
            <v>г. Челябинск, ул. Гагарина, д. 22</v>
          </cell>
          <cell r="E162">
            <v>34000</v>
          </cell>
          <cell r="G162">
            <v>0</v>
          </cell>
        </row>
        <row r="163">
          <cell r="B163" t="str">
            <v>Моноблок HP Pro One 400G1/G3220T/4ГбIntel HD Guaphics/DVD -RW/Win 8/1</v>
          </cell>
          <cell r="C163" t="str">
            <v>г. Челябинск, ул. Гагарина, д. 22</v>
          </cell>
          <cell r="E163">
            <v>34000</v>
          </cell>
          <cell r="G163">
            <v>0</v>
          </cell>
        </row>
        <row r="164">
          <cell r="B164" t="str">
            <v>Моноблок HP Pro One 400G1/G3220T/4ГбIntel HD Guaphics/DVD -RW/Win 8/1</v>
          </cell>
          <cell r="C164" t="str">
            <v>г. Челябинск, ул. Гагарина, д. 22</v>
          </cell>
          <cell r="E164">
            <v>21100</v>
          </cell>
          <cell r="G164">
            <v>0</v>
          </cell>
        </row>
        <row r="165">
          <cell r="B165" t="str">
            <v>Моноблок HP Pro One 400G1/G3220T/4ГбIntel HD Guaphics/DVD -RW/Win 8/1</v>
          </cell>
          <cell r="C165" t="str">
            <v>г. Челябинск, ул. Гагарина, д. 22</v>
          </cell>
          <cell r="E165">
            <v>21100</v>
          </cell>
          <cell r="G165">
            <v>0</v>
          </cell>
        </row>
        <row r="166">
          <cell r="B166" t="str">
            <v>Моноблок HP Pro One 400G1/G3220T/4ГбIntel HD Guaphics/DVD -RW/Win 8/1</v>
          </cell>
          <cell r="C166" t="str">
            <v>г. Челябинск, ул. Гагарина, д. 22</v>
          </cell>
          <cell r="E166">
            <v>21100</v>
          </cell>
          <cell r="G166">
            <v>0</v>
          </cell>
        </row>
        <row r="167">
          <cell r="B167" t="str">
            <v>МФ устройство HP LaserJet Pro M426 dw</v>
          </cell>
          <cell r="C167" t="str">
            <v>г. Челябинск, ул. Гагарина, д. 22</v>
          </cell>
          <cell r="E167">
            <v>30500</v>
          </cell>
          <cell r="G167">
            <v>0</v>
          </cell>
        </row>
        <row r="168">
          <cell r="B168" t="str">
            <v>МФ устройство HP LaserJet Pro M426 dw</v>
          </cell>
          <cell r="C168" t="str">
            <v>г. Челябинск, ул. Гагарина, д. 22</v>
          </cell>
          <cell r="E168">
            <v>30500</v>
          </cell>
          <cell r="G168">
            <v>0</v>
          </cell>
        </row>
        <row r="169">
          <cell r="B169" t="str">
            <v>МФУ HP LaserJet Pro M227fdw</v>
          </cell>
          <cell r="C169" t="str">
            <v>г. Челябинск, ул. Гагарина, д. 22</v>
          </cell>
          <cell r="E169">
            <v>21164</v>
          </cell>
          <cell r="G169">
            <v>0</v>
          </cell>
        </row>
        <row r="170">
          <cell r="B170" t="str">
            <v>МФУ HP LaserJet Pro M227fdw</v>
          </cell>
          <cell r="C170" t="str">
            <v>г. Челябинск, ул. Гагарина, д. 22</v>
          </cell>
          <cell r="E170">
            <v>21164</v>
          </cell>
          <cell r="G170">
            <v>0</v>
          </cell>
        </row>
        <row r="171">
          <cell r="B171" t="str">
            <v>МФУ KYOCERA  Ecosys M6026CDN (1102PV3NLO) F4</v>
          </cell>
          <cell r="C171" t="str">
            <v>г. Челябинск, ул. Гагарина, д. 22</v>
          </cell>
          <cell r="E171">
            <v>22000</v>
          </cell>
          <cell r="G171">
            <v>0</v>
          </cell>
        </row>
        <row r="172">
          <cell r="B172" t="str">
            <v>МФУ KYOCERA M2535DN ч/б A4 35 cpm</v>
          </cell>
          <cell r="C172" t="str">
            <v>г. Челябинск, ул. Гагарина, д. 22</v>
          </cell>
          <cell r="E172">
            <v>19600</v>
          </cell>
          <cell r="G172">
            <v>0</v>
          </cell>
        </row>
        <row r="173">
          <cell r="B173" t="str">
            <v>МФУ Xerox VersaLink C7030</v>
          </cell>
          <cell r="C173" t="str">
            <v>г. Челябинск, ул. Гагарина, д. 22</v>
          </cell>
          <cell r="E173">
            <v>185900</v>
          </cell>
          <cell r="G173">
            <v>0</v>
          </cell>
        </row>
        <row r="174">
          <cell r="B174" t="str">
            <v>МФУ лазерный HP Color Laser Jet Pro V377 dw A4</v>
          </cell>
          <cell r="C174" t="str">
            <v>г. Челябинск, ул. Гагарина, д. 22</v>
          </cell>
          <cell r="E174">
            <v>27000</v>
          </cell>
          <cell r="G174">
            <v>0</v>
          </cell>
        </row>
        <row r="175">
          <cell r="B175" t="str">
            <v>МФУ лазерный Kyocera Ecosys М2540 DN A4 Duplex Net белый,серый</v>
          </cell>
          <cell r="C175" t="str">
            <v>г. Челябинск, ул. Гагарина, д. 22</v>
          </cell>
          <cell r="E175">
            <v>39000</v>
          </cell>
          <cell r="G175">
            <v>0</v>
          </cell>
        </row>
        <row r="176">
          <cell r="B176" t="str">
            <v>МФУ лазерный Kyocera Ecosys М2540 DN A4 Duplex Net белый,серый</v>
          </cell>
          <cell r="C176" t="str">
            <v>г. Челябинск, ул. Гагарина, д. 22</v>
          </cell>
          <cell r="E176">
            <v>39000</v>
          </cell>
          <cell r="G176">
            <v>0</v>
          </cell>
        </row>
        <row r="177">
          <cell r="B177" t="str">
            <v>МФУ лазерный Pantum</v>
          </cell>
          <cell r="C177" t="str">
            <v>г. Челябинск, ул. Гагарина, д. 22</v>
          </cell>
          <cell r="E177">
            <v>74480</v>
          </cell>
          <cell r="G177">
            <v>0</v>
          </cell>
        </row>
        <row r="178">
          <cell r="B178" t="str">
            <v>МФУ НР LaserJet Pro M1214</v>
          </cell>
          <cell r="C178" t="str">
            <v>г. Челябинск, ул. Гагарина, д. 22</v>
          </cell>
          <cell r="E178">
            <v>10600</v>
          </cell>
          <cell r="G178">
            <v>0</v>
          </cell>
        </row>
        <row r="179">
          <cell r="B179" t="str">
            <v>Ноутбук</v>
          </cell>
          <cell r="C179" t="str">
            <v>г. Челябинск, ул. Гагарина, д. 22</v>
          </cell>
          <cell r="E179">
            <v>16000</v>
          </cell>
          <cell r="G179">
            <v>0</v>
          </cell>
        </row>
        <row r="180">
          <cell r="B180" t="str">
            <v>Ноутбук DELL Inspiron N5040</v>
          </cell>
          <cell r="C180" t="str">
            <v>г. Челябинск, ул. Гагарина, д. 22</v>
          </cell>
          <cell r="E180">
            <v>10300</v>
          </cell>
          <cell r="G180">
            <v>0</v>
          </cell>
        </row>
        <row r="181">
          <cell r="B181" t="str">
            <v>Ноутбук Lenovo ideaPad G570</v>
          </cell>
          <cell r="C181" t="str">
            <v>г. Челябинск, ул. Гагарина, д. 22</v>
          </cell>
          <cell r="E181">
            <v>16467</v>
          </cell>
          <cell r="G181">
            <v>0</v>
          </cell>
        </row>
        <row r="182">
          <cell r="B182" t="str">
            <v>Ноутбук Sony</v>
          </cell>
          <cell r="C182" t="str">
            <v>г. Челябинск, ул. Гагарина, д. 22</v>
          </cell>
          <cell r="E182">
            <v>19490</v>
          </cell>
          <cell r="G182">
            <v>0</v>
          </cell>
        </row>
        <row r="183">
          <cell r="B183" t="str">
            <v>Ноутбук Sony VAIO SV-E1511V1R/W</v>
          </cell>
          <cell r="C183" t="str">
            <v>г. Челябинск, ул. Гагарина, д. 22</v>
          </cell>
          <cell r="E183">
            <v>23700</v>
          </cell>
          <cell r="G183">
            <v>0</v>
          </cell>
        </row>
        <row r="184">
          <cell r="B184" t="str">
            <v>Переплетная система Unibind XU-238</v>
          </cell>
          <cell r="C184" t="str">
            <v>г. Челябинск, ул. Гагарина, д. 22</v>
          </cell>
          <cell r="E184">
            <v>22854.9</v>
          </cell>
          <cell r="G184">
            <v>0</v>
          </cell>
        </row>
        <row r="185">
          <cell r="B185" t="str">
            <v>Персональный компьютер</v>
          </cell>
          <cell r="C185" t="str">
            <v>г. Челябинск, ул. Гагарина, д. 22</v>
          </cell>
          <cell r="E185">
            <v>37313</v>
          </cell>
          <cell r="G185">
            <v>0</v>
          </cell>
        </row>
        <row r="186">
          <cell r="B186" t="str">
            <v>Персональный компьютер</v>
          </cell>
          <cell r="C186" t="str">
            <v>г. Челябинск, ул. Гагарина, д. 22</v>
          </cell>
          <cell r="E186">
            <v>37313</v>
          </cell>
          <cell r="G186">
            <v>0</v>
          </cell>
        </row>
        <row r="187">
          <cell r="B187" t="str">
            <v>Персональный компьютер</v>
          </cell>
          <cell r="C187" t="str">
            <v>г. Челябинск, ул. Гагарина, д. 22</v>
          </cell>
          <cell r="E187">
            <v>37293</v>
          </cell>
          <cell r="G187">
            <v>0</v>
          </cell>
        </row>
        <row r="188">
          <cell r="B188" t="str">
            <v>Персональный компьютер</v>
          </cell>
          <cell r="C188" t="str">
            <v>г. Челябинск, ул. Гагарина, д. 22</v>
          </cell>
          <cell r="E188">
            <v>35624</v>
          </cell>
          <cell r="G188">
            <v>0</v>
          </cell>
        </row>
        <row r="189">
          <cell r="B189" t="str">
            <v>Персональный компьютер</v>
          </cell>
          <cell r="C189" t="str">
            <v>г. Челябинск, ул. Гагарина, д. 22</v>
          </cell>
          <cell r="E189">
            <v>44210</v>
          </cell>
          <cell r="G189">
            <v>0</v>
          </cell>
        </row>
        <row r="190">
          <cell r="B190" t="str">
            <v>Персональный компьютер</v>
          </cell>
          <cell r="C190" t="str">
            <v>г. Челябинск, ул. Гагарина, д. 22</v>
          </cell>
          <cell r="E190">
            <v>44210</v>
          </cell>
          <cell r="G190">
            <v>0</v>
          </cell>
        </row>
        <row r="191">
          <cell r="B191" t="str">
            <v>Персональный компьютер</v>
          </cell>
          <cell r="C191" t="str">
            <v>г. Челябинск, ул. Гагарина, д. 22</v>
          </cell>
          <cell r="E191">
            <v>44210</v>
          </cell>
          <cell r="G191">
            <v>0</v>
          </cell>
        </row>
        <row r="192">
          <cell r="B192" t="str">
            <v>Персональный компьютер</v>
          </cell>
          <cell r="C192" t="str">
            <v>г. Челябинск, ул. Гагарина, д. 22</v>
          </cell>
          <cell r="E192">
            <v>44210</v>
          </cell>
          <cell r="G192">
            <v>0</v>
          </cell>
        </row>
        <row r="193">
          <cell r="B193" t="str">
            <v>Персональный компьютер</v>
          </cell>
          <cell r="C193" t="str">
            <v>г. Челябинск, ул. Гагарина, д. 22</v>
          </cell>
          <cell r="E193">
            <v>44210</v>
          </cell>
          <cell r="G193">
            <v>0</v>
          </cell>
        </row>
        <row r="194">
          <cell r="B194" t="str">
            <v>Персональный компьютер AMD Athlon</v>
          </cell>
          <cell r="C194" t="str">
            <v>г. Челябинск, ул. Гагарина, д. 22</v>
          </cell>
          <cell r="E194">
            <v>28560</v>
          </cell>
          <cell r="G194">
            <v>0</v>
          </cell>
        </row>
        <row r="195">
          <cell r="B195" t="str">
            <v>Персональный компьютер G2120-P8H61-MX.Acer 21.5</v>
          </cell>
          <cell r="C195" t="str">
            <v>г. Челябинск, ул. Гагарина, д. 22</v>
          </cell>
          <cell r="E195">
            <v>12763</v>
          </cell>
          <cell r="G195">
            <v>0</v>
          </cell>
        </row>
        <row r="196">
          <cell r="B196" t="str">
            <v>Персональный компьютер G2120/P8H61-МХ, Aсer 21.5 (XII-13)</v>
          </cell>
          <cell r="C196" t="str">
            <v>г. Челябинск, ул. Гагарина, д. 22</v>
          </cell>
          <cell r="E196">
            <v>13499</v>
          </cell>
          <cell r="G196">
            <v>0</v>
          </cell>
        </row>
        <row r="197">
          <cell r="B197" t="str">
            <v>Персональный компьютер G2120/P8H61-МХ, Aсer 21.5 (XII-13)</v>
          </cell>
          <cell r="C197" t="str">
            <v>г. Челябинск, ул. Гагарина, д. 22</v>
          </cell>
          <cell r="E197">
            <v>13499</v>
          </cell>
          <cell r="G197">
            <v>0</v>
          </cell>
        </row>
        <row r="198">
          <cell r="B198" t="str">
            <v>Персональный компьютер G2120/P8H61-МХ, Aсer 21.5 (XII-13)</v>
          </cell>
          <cell r="C198" t="str">
            <v>г. Челябинск, ул. Гагарина, д. 22</v>
          </cell>
          <cell r="E198">
            <v>13499</v>
          </cell>
          <cell r="G198">
            <v>0</v>
          </cell>
        </row>
        <row r="199">
          <cell r="B199" t="str">
            <v>Персональный компьютер G2120/P8H61-МХ, Aсer 21.5 (XII-13)</v>
          </cell>
          <cell r="C199" t="str">
            <v>г. Челябинск, ул. Гагарина, д. 22</v>
          </cell>
          <cell r="E199">
            <v>13499</v>
          </cell>
          <cell r="G199">
            <v>0</v>
          </cell>
        </row>
        <row r="200">
          <cell r="B200" t="str">
            <v>Персональный компьютер G2120/P8H61-МХ, Aсer 21.5 (XII-13)</v>
          </cell>
          <cell r="C200" t="str">
            <v>г. Челябинск, ул. Гагарина, д. 22</v>
          </cell>
          <cell r="E200">
            <v>13499</v>
          </cell>
          <cell r="G200">
            <v>0</v>
          </cell>
        </row>
        <row r="201">
          <cell r="B201" t="str">
            <v>Персональный компьютер G2120/P8H61-МХ, Aсer 21.5 (XII-13)</v>
          </cell>
          <cell r="C201" t="str">
            <v>г. Челябинск, ул. Гагарина, д. 22</v>
          </cell>
          <cell r="E201">
            <v>13499</v>
          </cell>
          <cell r="G201">
            <v>0</v>
          </cell>
        </row>
        <row r="202">
          <cell r="B202" t="str">
            <v>Персональный компьютер G2120/P8H61-МХ, Aсer 21.5 (XII-13)</v>
          </cell>
          <cell r="C202" t="str">
            <v>г. Челябинск, ул. Гагарина, д. 22</v>
          </cell>
          <cell r="E202">
            <v>13499</v>
          </cell>
          <cell r="G202">
            <v>0</v>
          </cell>
        </row>
        <row r="203">
          <cell r="B203" t="str">
            <v>Персональный компьютер G2120/P8H61-МХ, Aсer 21.5 (XII-13)</v>
          </cell>
          <cell r="C203" t="str">
            <v>г. Челябинск, ул. Гагарина, д. 22</v>
          </cell>
          <cell r="E203">
            <v>12763</v>
          </cell>
          <cell r="G203">
            <v>0</v>
          </cell>
        </row>
        <row r="204">
          <cell r="B204" t="str">
            <v>Персональный компьютер G2120/P8H61-МХ, Aсer 21.5 (XII-13)</v>
          </cell>
          <cell r="C204" t="str">
            <v>г. Челябинск, ул. Гагарина, д. 22</v>
          </cell>
          <cell r="E204">
            <v>12763</v>
          </cell>
          <cell r="G204">
            <v>0</v>
          </cell>
        </row>
        <row r="205">
          <cell r="B205" t="str">
            <v>Персональный компьютер G2120/P8H61-МХ, Aсer 21.5 (XII-13)</v>
          </cell>
          <cell r="C205" t="str">
            <v>г. Челябинск, ул. Гагарина, д. 22</v>
          </cell>
          <cell r="E205">
            <v>12763</v>
          </cell>
          <cell r="G205">
            <v>0</v>
          </cell>
        </row>
        <row r="206">
          <cell r="B206" t="str">
            <v>Персональный компьютер G2120/P8H61-МХ, Aсer 21.5 (XII-13)</v>
          </cell>
          <cell r="C206" t="str">
            <v>г. Челябинск, ул. Гагарина, д. 22</v>
          </cell>
          <cell r="E206">
            <v>12763</v>
          </cell>
          <cell r="G206">
            <v>0</v>
          </cell>
        </row>
        <row r="207">
          <cell r="B207" t="str">
            <v>Персональный компьютер G2120/P8H61-МХ, Aсer 21.5 (XII-13)</v>
          </cell>
          <cell r="C207" t="str">
            <v>г. Челябинск, ул. Гагарина, д. 22</v>
          </cell>
          <cell r="E207">
            <v>12763</v>
          </cell>
          <cell r="G207">
            <v>0</v>
          </cell>
        </row>
        <row r="208">
          <cell r="B208" t="str">
            <v>Персональный компьютер G2120/P8H61-МХ, Aсer 21.5 (XII-13)</v>
          </cell>
          <cell r="C208" t="str">
            <v>г. Челябинск, ул. Гагарина, д. 22</v>
          </cell>
          <cell r="E208">
            <v>12763</v>
          </cell>
          <cell r="G208">
            <v>0</v>
          </cell>
        </row>
        <row r="209">
          <cell r="B209" t="str">
            <v>Персональный компьютер G2120/P8H61-МХ, Aсer 21.5 (XII-13)</v>
          </cell>
          <cell r="C209" t="str">
            <v>г. Челябинск, ул. Гагарина, д. 22</v>
          </cell>
          <cell r="E209">
            <v>12763</v>
          </cell>
          <cell r="G209">
            <v>0</v>
          </cell>
        </row>
        <row r="210">
          <cell r="B210" t="str">
            <v>Персональный компьютер G2120/P8H61-МХ, Aсer 21.5 (XII-13)</v>
          </cell>
          <cell r="C210" t="str">
            <v>г. Челябинск, ул. Гагарина, д. 22</v>
          </cell>
          <cell r="E210">
            <v>12763</v>
          </cell>
          <cell r="G210">
            <v>0</v>
          </cell>
        </row>
        <row r="211">
          <cell r="B211" t="str">
            <v>Персональный компьютер G2120/P8H61-МХ, Aсer 21.5 (XII-13)</v>
          </cell>
          <cell r="C211" t="str">
            <v>г. Челябинск, ул. Гагарина, д. 22</v>
          </cell>
          <cell r="E211">
            <v>12763</v>
          </cell>
          <cell r="G211">
            <v>0</v>
          </cell>
        </row>
        <row r="212">
          <cell r="B212" t="str">
            <v>Персональный компьютер G2120/P8H61-МХ, Aсer 21.5 (XII-13)</v>
          </cell>
          <cell r="C212" t="str">
            <v>г. Челябинск, ул. Гагарина, д. 22</v>
          </cell>
          <cell r="E212">
            <v>12770</v>
          </cell>
          <cell r="G212">
            <v>0</v>
          </cell>
        </row>
        <row r="213">
          <cell r="B213" t="str">
            <v>Персональный компьютер АТХ lntel Philips</v>
          </cell>
          <cell r="C213" t="str">
            <v>г. Челябинск, ул. Гагарина, д. 22</v>
          </cell>
          <cell r="E213">
            <v>22942.94</v>
          </cell>
          <cell r="G213">
            <v>0</v>
          </cell>
        </row>
        <row r="214">
          <cell r="B214" t="str">
            <v>Персональный компьютер АТХ lntel Philips</v>
          </cell>
          <cell r="C214" t="str">
            <v>г. Челябинск, ул. Гагарина, д. 22</v>
          </cell>
          <cell r="E214">
            <v>23381.64</v>
          </cell>
          <cell r="G214">
            <v>0</v>
          </cell>
        </row>
        <row r="215">
          <cell r="B215" t="str">
            <v>Персональный компьютер АТХ lntel Philips</v>
          </cell>
          <cell r="C215" t="str">
            <v>г. Челябинск, ул. Гагарина, д. 22</v>
          </cell>
          <cell r="E215">
            <v>23381.64</v>
          </cell>
          <cell r="G215">
            <v>0</v>
          </cell>
        </row>
        <row r="216">
          <cell r="B216" t="str">
            <v>Персональный компьютер АТХ lntel Philips</v>
          </cell>
          <cell r="C216" t="str">
            <v>г. Челябинск, ул. Гагарина, д. 22</v>
          </cell>
          <cell r="E216">
            <v>22579.14</v>
          </cell>
          <cell r="G216">
            <v>0</v>
          </cell>
        </row>
        <row r="217">
          <cell r="B217" t="str">
            <v>Планшет Samsung GALAXY Tab A 32 Гб 3G, 10.5 "LTE серебристый</v>
          </cell>
          <cell r="C217" t="str">
            <v>г. Челябинск, ул. Гагарина, д. 22</v>
          </cell>
          <cell r="E217">
            <v>25000</v>
          </cell>
          <cell r="G217">
            <v>0</v>
          </cell>
        </row>
        <row r="218">
          <cell r="B218" t="str">
            <v>Планшет Samsung Galaxy Tab A7LTE 3/64Gb 10.4 темно-серый</v>
          </cell>
          <cell r="C218" t="str">
            <v>г. Челябинск, ул. Гагарина, д. 22</v>
          </cell>
          <cell r="E218">
            <v>19400</v>
          </cell>
          <cell r="G218">
            <v>0</v>
          </cell>
        </row>
        <row r="219">
          <cell r="B219" t="str">
            <v>Планшет Samsung Galaxy Tab A7LTE 3/64Gb 10.4 темно-серый</v>
          </cell>
          <cell r="C219" t="str">
            <v>г. Челябинск, ул. Гагарина, д. 22</v>
          </cell>
          <cell r="E219">
            <v>19400</v>
          </cell>
          <cell r="G219">
            <v>0</v>
          </cell>
        </row>
        <row r="220">
          <cell r="B220" t="str">
            <v>Планшет Samsung Galaxy Tab A7LTE 3/64Gb 10.4 темно-серый</v>
          </cell>
          <cell r="C220" t="str">
            <v>г. Челябинск, ул. Гагарина, д. 22</v>
          </cell>
          <cell r="E220">
            <v>19400</v>
          </cell>
          <cell r="G220">
            <v>0</v>
          </cell>
        </row>
        <row r="221">
          <cell r="B221" t="str">
            <v>Планшет Samsung Galaxy Tab A7LTE 3/64Gb 10.4 темно-серый</v>
          </cell>
          <cell r="C221" t="str">
            <v>г. Челябинск, ул. Гагарина, д. 22</v>
          </cell>
          <cell r="E221">
            <v>19400</v>
          </cell>
          <cell r="G221">
            <v>0</v>
          </cell>
        </row>
        <row r="222">
          <cell r="B222" t="str">
            <v>Пожарная сигнализация</v>
          </cell>
          <cell r="C222" t="str">
            <v>г. Челябинск, ул. Гагарина, д. 22</v>
          </cell>
          <cell r="E222">
            <v>496013.47</v>
          </cell>
          <cell r="G222">
            <v>0</v>
          </cell>
        </row>
        <row r="223">
          <cell r="B223" t="str">
            <v>Принтер Canon iPF605A1.3034B003</v>
          </cell>
          <cell r="C223" t="str">
            <v>г. Челябинск, ул. Гагарина, д. 22</v>
          </cell>
          <cell r="E223">
            <v>38465</v>
          </cell>
          <cell r="G223">
            <v>0</v>
          </cell>
        </row>
        <row r="224">
          <cell r="B224" t="str">
            <v>Принтер Epson LX-1170</v>
          </cell>
          <cell r="C224" t="str">
            <v>г. Челябинск, ул. Гагарина, д. 22</v>
          </cell>
          <cell r="E224">
            <v>12050</v>
          </cell>
          <cell r="G224">
            <v>0</v>
          </cell>
        </row>
        <row r="225">
          <cell r="B225" t="str">
            <v>Принтер HP LaserJet 1320</v>
          </cell>
          <cell r="C225" t="str">
            <v>г. Челябинск, ул. Гагарина, д. 22</v>
          </cell>
          <cell r="E225">
            <v>12622.4</v>
          </cell>
          <cell r="G225">
            <v>0</v>
          </cell>
        </row>
        <row r="226">
          <cell r="B226" t="str">
            <v>Принтер HP LaserJet 1320</v>
          </cell>
          <cell r="C226" t="str">
            <v>г. Челябинск, ул. Гагарина, д. 22</v>
          </cell>
          <cell r="E226">
            <v>12622.4</v>
          </cell>
          <cell r="G226">
            <v>0</v>
          </cell>
        </row>
        <row r="227">
          <cell r="B227" t="str">
            <v>Принтер HP LaserJet 1320</v>
          </cell>
          <cell r="C227" t="str">
            <v>г. Челябинск, ул. Гагарина, д. 22</v>
          </cell>
          <cell r="E227">
            <v>12622.4</v>
          </cell>
          <cell r="G227">
            <v>0</v>
          </cell>
        </row>
        <row r="228">
          <cell r="B228" t="str">
            <v>Принтер HP LaserJet 1320</v>
          </cell>
          <cell r="C228" t="str">
            <v>г. Челябинск, ул. Гагарина, д. 22</v>
          </cell>
          <cell r="E228">
            <v>12622.4</v>
          </cell>
          <cell r="G228">
            <v>0</v>
          </cell>
        </row>
        <row r="229">
          <cell r="B229" t="str">
            <v>Принтер HP LaserJet 5550 A3 Color</v>
          </cell>
          <cell r="C229" t="str">
            <v>г. Челябинск, ул. Гагарина, д. 22</v>
          </cell>
          <cell r="E229">
            <v>102057.67</v>
          </cell>
          <cell r="G229">
            <v>0</v>
          </cell>
        </row>
        <row r="230">
          <cell r="B230" t="str">
            <v>Принтер HP LaserJet P2055DN</v>
          </cell>
          <cell r="C230" t="str">
            <v>г. Челябинск, ул. Гагарина, д. 22</v>
          </cell>
          <cell r="E230">
            <v>12700</v>
          </cell>
          <cell r="G230">
            <v>0</v>
          </cell>
        </row>
        <row r="231">
          <cell r="B231" t="str">
            <v>Принтер HP LaserJet Pro 400 M401d</v>
          </cell>
          <cell r="C231" t="str">
            <v>г. Челябинск, ул. Гагарина, д. 22</v>
          </cell>
          <cell r="E231">
            <v>11320</v>
          </cell>
          <cell r="G231">
            <v>0</v>
          </cell>
        </row>
        <row r="232">
          <cell r="B232" t="str">
            <v>Принтер к рабочим станциям</v>
          </cell>
          <cell r="C232" t="str">
            <v>г. Челябинск, ул. Гагарина, д. 22</v>
          </cell>
          <cell r="E232">
            <v>35267.199999999997</v>
          </cell>
          <cell r="G232">
            <v>0</v>
          </cell>
        </row>
        <row r="233">
          <cell r="B233" t="str">
            <v>Принтер к рабочим станциям</v>
          </cell>
          <cell r="C233" t="str">
            <v>г. Челябинск, ул. Гагарина, д. 22</v>
          </cell>
          <cell r="E233">
            <v>35267.199999999997</v>
          </cell>
          <cell r="G233">
            <v>0</v>
          </cell>
        </row>
        <row r="234">
          <cell r="B234" t="str">
            <v>Принтер/сканер/копир Kyocera FS-1125 MFP</v>
          </cell>
          <cell r="C234" t="str">
            <v>г. Челябинск, ул. Гагарина, д. 22</v>
          </cell>
          <cell r="E234">
            <v>11990</v>
          </cell>
          <cell r="G234">
            <v>0</v>
          </cell>
        </row>
        <row r="235">
          <cell r="B235" t="str">
            <v>Принтер/сканер/копир Kyocera FS-6525 MFP</v>
          </cell>
          <cell r="C235" t="str">
            <v>г. Челябинск, ул. Гагарина, д. 22</v>
          </cell>
          <cell r="E235">
            <v>43690</v>
          </cell>
          <cell r="G235">
            <v>0</v>
          </cell>
        </row>
        <row r="236">
          <cell r="B236" t="str">
            <v>Принтер/сканер/копир Kyocera М3040 DN</v>
          </cell>
          <cell r="C236" t="str">
            <v>г. Челябинск, ул. Гагарина, д. 22</v>
          </cell>
          <cell r="E236">
            <v>27690</v>
          </cell>
          <cell r="G236">
            <v>0</v>
          </cell>
        </row>
        <row r="237">
          <cell r="B237" t="str">
            <v>Программно-аппаратный комплекс СКЗИ ViPNet Coordinator HW100 C4.x в защ.сеть3674</v>
          </cell>
          <cell r="C237" t="str">
            <v>г. Челябинск, ул. Гагарина, д. 22</v>
          </cell>
          <cell r="E237">
            <v>220400</v>
          </cell>
          <cell r="G237">
            <v>71834.12</v>
          </cell>
        </row>
        <row r="238">
          <cell r="B238" t="str">
            <v>Проектор BenQ PB8140 DLP 800*600 2000 ANSI 2000:1 3.6kg 30dB</v>
          </cell>
          <cell r="C238" t="str">
            <v>г. Челябинск, ул. Гагарина, д. 22</v>
          </cell>
          <cell r="E238">
            <v>44022</v>
          </cell>
          <cell r="G238">
            <v>0</v>
          </cell>
        </row>
        <row r="239">
          <cell r="B239" t="str">
            <v>Проекционное оборудование</v>
          </cell>
          <cell r="C239" t="str">
            <v>г. Челябинск, ул. Гагарина, д. 22</v>
          </cell>
          <cell r="E239">
            <v>411000</v>
          </cell>
          <cell r="G239">
            <v>261278.56</v>
          </cell>
        </row>
        <row r="240">
          <cell r="B240" t="str">
            <v>Рабочая станция (системный блок,монитор, клавиатура)</v>
          </cell>
          <cell r="C240" t="str">
            <v>г. Челябинск, ул. Гагарина, д. 22</v>
          </cell>
          <cell r="E240">
            <v>43307.18</v>
          </cell>
          <cell r="G240">
            <v>0</v>
          </cell>
        </row>
        <row r="241">
          <cell r="B241" t="str">
            <v>Сервер</v>
          </cell>
          <cell r="C241" t="str">
            <v>г. Челябинск, ул. Гагарина, д. 22</v>
          </cell>
          <cell r="E241">
            <v>90148.24</v>
          </cell>
          <cell r="G241">
            <v>0</v>
          </cell>
        </row>
        <row r="242">
          <cell r="B242" t="str">
            <v>Сервер ML 110G7 E3-1240</v>
          </cell>
          <cell r="C242" t="str">
            <v>г. Челябинск, ул. Гагарина, д. 22</v>
          </cell>
          <cell r="E242">
            <v>96760</v>
          </cell>
          <cell r="G242">
            <v>0</v>
          </cell>
        </row>
        <row r="243">
          <cell r="B243" t="str">
            <v>Сервер локальной сети администрации района (монитор, системный блок)</v>
          </cell>
          <cell r="C243" t="str">
            <v>г. Челябинск, ул. Гагарина, д. 22</v>
          </cell>
          <cell r="E243">
            <v>40383</v>
          </cell>
          <cell r="G243">
            <v>0</v>
          </cell>
        </row>
        <row r="244">
          <cell r="B244" t="str">
            <v>Сервер серии Ricor модели R-S-H-CPU-D-M-PSU-C</v>
          </cell>
          <cell r="C244" t="str">
            <v>г. Челябинск, ул. Гагарина, д. 22</v>
          </cell>
          <cell r="E244">
            <v>301778.75</v>
          </cell>
          <cell r="G244">
            <v>106880.01000000001</v>
          </cell>
        </row>
        <row r="245">
          <cell r="B245" t="str">
            <v>Система видеонаблюдения ( уличная)</v>
          </cell>
          <cell r="C245" t="str">
            <v>г. Челябинск, ул. Гагарина, д. 22</v>
          </cell>
          <cell r="E245">
            <v>82160</v>
          </cell>
          <cell r="G245">
            <v>0</v>
          </cell>
        </row>
        <row r="246">
          <cell r="B246" t="str">
            <v>Система по видеонаблюдению</v>
          </cell>
          <cell r="C246" t="str">
            <v>г. Челябинск, ул. Гагарина, д. 22</v>
          </cell>
          <cell r="E246">
            <v>272714</v>
          </cell>
          <cell r="G246">
            <v>0</v>
          </cell>
        </row>
        <row r="247">
          <cell r="B247" t="str">
            <v>Системный блок ALIAS i5-3470/P8B/16GB 1600/2*1000GB RE/PE-689 600 RM/DVD+-RW LIT</v>
          </cell>
          <cell r="C247" t="str">
            <v>г. Челябинск, ул. Гагарина, д. 22</v>
          </cell>
          <cell r="E247">
            <v>33510</v>
          </cell>
          <cell r="G247">
            <v>0</v>
          </cell>
        </row>
        <row r="248">
          <cell r="B248" t="str">
            <v>Системный блок AMD Athlon</v>
          </cell>
          <cell r="C248" t="str">
            <v>г. Челябинск, ул. Гагарина, д. 22</v>
          </cell>
          <cell r="E248">
            <v>18470</v>
          </cell>
          <cell r="G248">
            <v>0</v>
          </cell>
        </row>
        <row r="249">
          <cell r="B249" t="str">
            <v>Системный блок AMD Athlon</v>
          </cell>
          <cell r="C249" t="str">
            <v>г. Челябинск, ул. Гагарина, д. 22</v>
          </cell>
          <cell r="E249">
            <v>18470</v>
          </cell>
          <cell r="G249">
            <v>0</v>
          </cell>
        </row>
        <row r="250">
          <cell r="B250" t="str">
            <v>Системный блок AMD X3 450/MB</v>
          </cell>
          <cell r="C250" t="str">
            <v>г. Челябинск, ул. Гагарина, д. 22</v>
          </cell>
          <cell r="E250">
            <v>19230</v>
          </cell>
          <cell r="G250">
            <v>0</v>
          </cell>
        </row>
        <row r="251">
          <cell r="B251" t="str">
            <v>Системный блок INTEL Core</v>
          </cell>
          <cell r="C251" t="str">
            <v>г. Челябинск, ул. Гагарина, д. 22</v>
          </cell>
          <cell r="E251">
            <v>12208</v>
          </cell>
          <cell r="G251">
            <v>0</v>
          </cell>
        </row>
        <row r="252">
          <cell r="B252" t="str">
            <v>Системный блок INTEL Core</v>
          </cell>
          <cell r="C252" t="str">
            <v>г. Челябинск, ул. Гагарина, д. 22</v>
          </cell>
          <cell r="E252">
            <v>12208</v>
          </cell>
          <cell r="G252">
            <v>0</v>
          </cell>
        </row>
        <row r="253">
          <cell r="B253" t="str">
            <v>Системный блок PBT R60AMD 840*4</v>
          </cell>
          <cell r="C253" t="str">
            <v>г. Челябинск, ул. Гагарина, д. 22</v>
          </cell>
          <cell r="E253">
            <v>16898</v>
          </cell>
          <cell r="G253">
            <v>0</v>
          </cell>
        </row>
        <row r="254">
          <cell r="B254" t="str">
            <v>Сканер Epson GT-2500 A4</v>
          </cell>
          <cell r="C254" t="str">
            <v>г. Челябинск, ул. Гагарина, д. 22</v>
          </cell>
          <cell r="E254">
            <v>28319.56</v>
          </cell>
          <cell r="G254">
            <v>0</v>
          </cell>
        </row>
        <row r="255">
          <cell r="B255" t="str">
            <v>Сплит-система Ballu BSW-09HN1/OL/15Y (кондиционер)</v>
          </cell>
          <cell r="C255" t="str">
            <v>г. Челябинск, ул. Гагарина, д. 22</v>
          </cell>
          <cell r="E255">
            <v>22000</v>
          </cell>
          <cell r="G255">
            <v>0</v>
          </cell>
        </row>
        <row r="256">
          <cell r="B256" t="str">
            <v>Сплит-система Ballu BSW-09HN1/OL/15Y (кондиционер)</v>
          </cell>
          <cell r="C256" t="str">
            <v>г. Челябинск, ул. Гагарина, д. 22</v>
          </cell>
          <cell r="E256">
            <v>22000</v>
          </cell>
          <cell r="G256">
            <v>0</v>
          </cell>
        </row>
        <row r="257">
          <cell r="B257" t="str">
            <v>Средство защиты информации от несанкционированного доступа Secret Net версия 5.0</v>
          </cell>
          <cell r="C257" t="str">
            <v>г. Челябинск, ул. Гагарина, д. 22</v>
          </cell>
          <cell r="E257">
            <v>11800</v>
          </cell>
          <cell r="G257">
            <v>0</v>
          </cell>
        </row>
        <row r="258">
          <cell r="B258" t="str">
            <v>Телевизор 3D "Samsung" UE46F6400</v>
          </cell>
          <cell r="C258" t="str">
            <v>г. Челябинск, ул. Гагарина, д. 22</v>
          </cell>
          <cell r="E258">
            <v>36000</v>
          </cell>
          <cell r="G258">
            <v>0</v>
          </cell>
        </row>
        <row r="259">
          <cell r="B259" t="str">
            <v>Телевизор LJ</v>
          </cell>
          <cell r="C259" t="str">
            <v>г. Челябинск, ул. Гагарина, д. 22</v>
          </cell>
          <cell r="E259">
            <v>15504.3</v>
          </cell>
          <cell r="G259">
            <v>0</v>
          </cell>
        </row>
        <row r="260">
          <cell r="B260" t="str">
            <v>Узел учета тепловой энергии</v>
          </cell>
          <cell r="C260" t="str">
            <v>г. Челябинск, ул. Гагарина, д. 22</v>
          </cell>
          <cell r="E260">
            <v>126000</v>
          </cell>
          <cell r="G260">
            <v>0</v>
          </cell>
        </row>
        <row r="261">
          <cell r="B261" t="str">
            <v>Уличные часы - термометр</v>
          </cell>
          <cell r="C261" t="str">
            <v>г. Челябинск, ул. Гагарина, д. 22</v>
          </cell>
          <cell r="E261">
            <v>48600</v>
          </cell>
          <cell r="G261">
            <v>0</v>
          </cell>
        </row>
        <row r="262">
          <cell r="B262" t="str">
            <v>Унижтожитель</v>
          </cell>
          <cell r="C262" t="str">
            <v>г. Челябинск, ул. Гагарина, д. 22</v>
          </cell>
          <cell r="E262">
            <v>17960</v>
          </cell>
          <cell r="G262">
            <v>0</v>
          </cell>
        </row>
        <row r="263">
          <cell r="B263" t="str">
            <v>Уничтожитель документов Гелеос УП 207 (1*5мм)</v>
          </cell>
          <cell r="C263" t="str">
            <v>г. Челябинск, ул. Гагарина, д. 22</v>
          </cell>
          <cell r="E263">
            <v>17622.2</v>
          </cell>
          <cell r="G263">
            <v>0</v>
          </cell>
        </row>
        <row r="264">
          <cell r="B264" t="str">
            <v>Устройство системы контроля и управления доступом в здание администрации</v>
          </cell>
          <cell r="C264" t="str">
            <v>г. Челябинск, ул. Гагарина, д. 22</v>
          </cell>
          <cell r="E264">
            <v>216168.78</v>
          </cell>
          <cell r="G264">
            <v>28053.01999999999</v>
          </cell>
        </row>
        <row r="265">
          <cell r="B265" t="str">
            <v>Факс лазерный Panasonic</v>
          </cell>
          <cell r="C265" t="str">
            <v>г. Челябинск, ул. Гагарина, д. 22</v>
          </cell>
          <cell r="E265">
            <v>10090.200000000001</v>
          </cell>
          <cell r="G265">
            <v>0</v>
          </cell>
        </row>
        <row r="266">
          <cell r="B266" t="str">
            <v>Цифровой принтер-копир Xerox Work Centre M118, A3</v>
          </cell>
          <cell r="C266" t="str">
            <v>г. Челябинск, ул. Гагарина, д. 22</v>
          </cell>
          <cell r="E266">
            <v>64932.45</v>
          </cell>
          <cell r="G266">
            <v>0</v>
          </cell>
        </row>
        <row r="267">
          <cell r="B267" t="str">
            <v>Цифровой принтер-копир Xerox WorkCentre M118, А3,18 стр.мин.96МВ</v>
          </cell>
          <cell r="C267" t="str">
            <v>г. Челябинск, ул. Гагарина, д. 22</v>
          </cell>
          <cell r="E267">
            <v>64932.45</v>
          </cell>
          <cell r="G267">
            <v>0</v>
          </cell>
        </row>
        <row r="268">
          <cell r="B268" t="str">
            <v>Стол для переговоров</v>
          </cell>
          <cell r="C268" t="str">
            <v>г. Челябинск, ул. Гагарина, д. 22</v>
          </cell>
          <cell r="E268">
            <v>30000</v>
          </cell>
          <cell r="G268">
            <v>0</v>
          </cell>
        </row>
        <row r="269">
          <cell r="B269" t="str">
            <v xml:space="preserve"> Стол письменный (Левосторонний)</v>
          </cell>
          <cell r="C269" t="str">
            <v>г. Челябинск, ул. Гагарина, д. 22</v>
          </cell>
          <cell r="E269">
            <v>17246.03</v>
          </cell>
          <cell r="G269">
            <v>0</v>
          </cell>
        </row>
        <row r="270">
          <cell r="B270" t="str">
            <v xml:space="preserve"> Стол письменный (Правосторонний)</v>
          </cell>
          <cell r="C270" t="str">
            <v>г. Челябинск, ул. Гагарина, д. 22</v>
          </cell>
          <cell r="E270">
            <v>17246.03</v>
          </cell>
          <cell r="G270">
            <v>0</v>
          </cell>
        </row>
        <row r="271">
          <cell r="B271" t="str">
            <v>Шкаф для одежды деревянный</v>
          </cell>
          <cell r="C271" t="str">
            <v>г. Челябинск, ул. Гагарина, д. 22</v>
          </cell>
          <cell r="E271">
            <v>10258.219999999999</v>
          </cell>
          <cell r="G271">
            <v>0</v>
          </cell>
        </row>
        <row r="272">
          <cell r="B272" t="str">
            <v xml:space="preserve"> Шкаф Д EASY Director д/одежды ДСП мел.дуб шамани тем.122</v>
          </cell>
          <cell r="C272" t="str">
            <v>г. Челябинск, ул. Гагарина, д. 22</v>
          </cell>
          <cell r="E272">
            <v>15556.94</v>
          </cell>
          <cell r="G272">
            <v>0</v>
          </cell>
        </row>
        <row r="273">
          <cell r="B273" t="str">
            <v>Гардероб дуб сонома светлый</v>
          </cell>
          <cell r="C273" t="str">
            <v>г. Челябинск, ул. Гагарина, д. 22</v>
          </cell>
          <cell r="E273">
            <v>13440</v>
          </cell>
          <cell r="G273">
            <v>0</v>
          </cell>
        </row>
        <row r="274">
          <cell r="B274" t="str">
            <v>Двери распашные в проем наружу СИАЛ КП 45</v>
          </cell>
          <cell r="C274" t="str">
            <v>г. Челябинск, ул. Гагарина, д. 22</v>
          </cell>
          <cell r="E274">
            <v>33688.949999999997</v>
          </cell>
          <cell r="G274">
            <v>0</v>
          </cell>
        </row>
        <row r="275">
          <cell r="B275" t="str">
            <v>Диван 3-х местный бежевый «Эко» (цвет бежевый), мягкая мебель*G_Бостон</v>
          </cell>
          <cell r="C275" t="str">
            <v>г. Челябинск, ул. Гагарина, д. 22</v>
          </cell>
          <cell r="E275">
            <v>13640</v>
          </cell>
          <cell r="G275">
            <v>0</v>
          </cell>
        </row>
        <row r="276">
          <cell r="B276" t="str">
            <v>Жалюзи бежевый / красный</v>
          </cell>
          <cell r="C276" t="str">
            <v>г. Челябинск, ул. Гагарина, д. 22</v>
          </cell>
          <cell r="E276">
            <v>12000</v>
          </cell>
          <cell r="G276">
            <v>0</v>
          </cell>
        </row>
        <row r="277">
          <cell r="B277" t="str">
            <v>Жалюзи бежевый / красный</v>
          </cell>
          <cell r="C277" t="str">
            <v>г. Челябинск, ул. Гагарина, д. 22</v>
          </cell>
          <cell r="E277">
            <v>12000</v>
          </cell>
          <cell r="G277">
            <v>0</v>
          </cell>
        </row>
        <row r="278">
          <cell r="B278" t="str">
            <v>Жалюзи бежевый / красный</v>
          </cell>
          <cell r="C278" t="str">
            <v>г. Челябинск, ул. Гагарина, д. 22</v>
          </cell>
          <cell r="E278">
            <v>12000</v>
          </cell>
          <cell r="G278">
            <v>0</v>
          </cell>
        </row>
        <row r="279">
          <cell r="B279" t="str">
            <v>Жалюзи бежевый / красный</v>
          </cell>
          <cell r="C279" t="str">
            <v>г. Челябинск, ул. Гагарина, д. 22</v>
          </cell>
          <cell r="E279">
            <v>12000</v>
          </cell>
          <cell r="G279">
            <v>0</v>
          </cell>
        </row>
        <row r="280">
          <cell r="B280" t="str">
            <v>Жалюзи бежевый / красный</v>
          </cell>
          <cell r="C280" t="str">
            <v>г. Челябинск, ул. Гагарина, д. 22</v>
          </cell>
          <cell r="E280">
            <v>12000</v>
          </cell>
          <cell r="G280">
            <v>0</v>
          </cell>
        </row>
        <row r="281">
          <cell r="B281" t="str">
            <v>Жалюзи бежевый / красный</v>
          </cell>
          <cell r="C281" t="str">
            <v>г. Челябинск, ул. Гагарина, д. 22</v>
          </cell>
          <cell r="E281">
            <v>12000</v>
          </cell>
          <cell r="G281">
            <v>0</v>
          </cell>
        </row>
        <row r="282">
          <cell r="B282" t="str">
            <v>Жалюзи вертикальные , ткань-"Венера",Блэкаут золото,3,00 * 2,60 м каб.213</v>
          </cell>
          <cell r="C282" t="str">
            <v>г. Челябинск, ул. Гагарина, д. 22</v>
          </cell>
          <cell r="E282">
            <v>11890</v>
          </cell>
          <cell r="G282">
            <v>0</v>
          </cell>
        </row>
        <row r="283">
          <cell r="B283" t="str">
            <v>Жалюзи вертикальные ткань "БОН"</v>
          </cell>
          <cell r="C283" t="str">
            <v>г. Челябинск, ул. Гагарина, д. 22</v>
          </cell>
          <cell r="E283">
            <v>10530</v>
          </cell>
          <cell r="G283">
            <v>0</v>
          </cell>
        </row>
        <row r="284">
          <cell r="B284" t="str">
            <v>Жалюзи вертикальные ткань "БОН" магнолия</v>
          </cell>
          <cell r="C284" t="str">
            <v>г. Челябинск, ул. Гагарина, д. 22</v>
          </cell>
          <cell r="E284">
            <v>10530</v>
          </cell>
          <cell r="G284">
            <v>0</v>
          </cell>
        </row>
        <row r="285">
          <cell r="B285" t="str">
            <v>Жалюзи красный / мокко</v>
          </cell>
          <cell r="C285" t="str">
            <v>г. Челябинск, ул. Гагарина, д. 22</v>
          </cell>
          <cell r="E285">
            <v>27900</v>
          </cell>
          <cell r="G285">
            <v>0</v>
          </cell>
        </row>
        <row r="286">
          <cell r="B286" t="str">
            <v>Жалюзи оконные вертикальные, ткань "ЛАЙН", цвет белый</v>
          </cell>
          <cell r="C286" t="str">
            <v>г. Челябинск, ул. Гагарина, д. 22</v>
          </cell>
          <cell r="E286">
            <v>10159</v>
          </cell>
          <cell r="G286">
            <v>0</v>
          </cell>
        </row>
        <row r="287">
          <cell r="B287" t="str">
            <v>Источник БП APC</v>
          </cell>
          <cell r="C287" t="str">
            <v>г. Челябинск, ул. Гагарина, д. 22</v>
          </cell>
          <cell r="E287">
            <v>34686.400000000001</v>
          </cell>
          <cell r="G287">
            <v>0</v>
          </cell>
        </row>
        <row r="288">
          <cell r="B288" t="str">
            <v>Источник БП APC</v>
          </cell>
          <cell r="C288" t="str">
            <v>г. Челябинск, ул. Гагарина, д. 22</v>
          </cell>
          <cell r="E288">
            <v>34686.400000000001</v>
          </cell>
          <cell r="G288">
            <v>0</v>
          </cell>
        </row>
        <row r="289">
          <cell r="B289" t="str">
            <v>Коммутатор ZyXEL</v>
          </cell>
          <cell r="C289" t="str">
            <v>г. Челябинск, ул. Гагарина, д. 22</v>
          </cell>
          <cell r="E289">
            <v>25815.05</v>
          </cell>
          <cell r="G289">
            <v>0</v>
          </cell>
        </row>
        <row r="290">
          <cell r="B290" t="str">
            <v>Коммутатор ZyXEL</v>
          </cell>
          <cell r="C290" t="str">
            <v>г. Челябинск, ул. Гагарина, д. 22</v>
          </cell>
          <cell r="E290">
            <v>25815.05</v>
          </cell>
          <cell r="G290">
            <v>0</v>
          </cell>
        </row>
        <row r="291">
          <cell r="B291" t="str">
            <v>Конференц-стол "Директор" ДС-10</v>
          </cell>
          <cell r="C291" t="str">
            <v>г. Челябинск, ул. Гагарина, д. 22</v>
          </cell>
          <cell r="E291">
            <v>10261.299999999999</v>
          </cell>
          <cell r="G291">
            <v>0</v>
          </cell>
        </row>
        <row r="292">
          <cell r="B292" t="str">
            <v>Конференц-стол "Директор" ДС-35</v>
          </cell>
          <cell r="C292" t="str">
            <v>г. Челябинск, ул. Гагарина, д. 22</v>
          </cell>
          <cell r="E292">
            <v>20533.3</v>
          </cell>
          <cell r="G292">
            <v>0</v>
          </cell>
        </row>
        <row r="293">
          <cell r="B293" t="str">
            <v>Кресло "Премьер"</v>
          </cell>
          <cell r="C293" t="str">
            <v>г. Челябинск, ул. Гагарина, д. 22</v>
          </cell>
          <cell r="E293">
            <v>11556</v>
          </cell>
          <cell r="G293">
            <v>0</v>
          </cell>
        </row>
        <row r="294">
          <cell r="B294" t="str">
            <v>Кресло "Премьер"</v>
          </cell>
          <cell r="C294" t="str">
            <v>г. Челябинск, ул. Гагарина, д. 22</v>
          </cell>
          <cell r="E294">
            <v>11556</v>
          </cell>
          <cell r="G294">
            <v>0</v>
          </cell>
        </row>
        <row r="295">
          <cell r="B295" t="str">
            <v>Кресло UА EChair Руководителя кожа черная</v>
          </cell>
          <cell r="C295" t="str">
            <v>г. Челябинск, ул. Гагарина, д. 22</v>
          </cell>
          <cell r="E295">
            <v>11222.42</v>
          </cell>
          <cell r="G295">
            <v>0</v>
          </cell>
        </row>
        <row r="296">
          <cell r="B296" t="str">
            <v>Кресло VB Бюрократ T-9923/WALNUT кожа черный, дерево</v>
          </cell>
          <cell r="C296" t="str">
            <v>г. Челябинск, ул. Гагарина, д. 22</v>
          </cell>
          <cell r="E296">
            <v>31500</v>
          </cell>
          <cell r="G296">
            <v>0</v>
          </cell>
        </row>
        <row r="297">
          <cell r="B297" t="str">
            <v>Кресло офисное</v>
          </cell>
          <cell r="C297" t="str">
            <v>г. Челябинск, ул. Гагарина, д. 22</v>
          </cell>
          <cell r="E297">
            <v>14808.8</v>
          </cell>
          <cell r="G297">
            <v>0</v>
          </cell>
        </row>
        <row r="298">
          <cell r="B298" t="str">
            <v>Многоместная секция UD Троя</v>
          </cell>
          <cell r="C298" t="str">
            <v>г. Челябинск, ул. Гагарина, д. 22</v>
          </cell>
          <cell r="E298">
            <v>26300</v>
          </cell>
          <cell r="G298">
            <v>0</v>
          </cell>
        </row>
        <row r="299">
          <cell r="B299" t="str">
            <v>Многоместная секция UD Троя</v>
          </cell>
          <cell r="C299" t="str">
            <v>г. Челябинск, ул. Гагарина, д. 22</v>
          </cell>
          <cell r="E299">
            <v>26300</v>
          </cell>
          <cell r="G299">
            <v>0</v>
          </cell>
        </row>
        <row r="300">
          <cell r="B300" t="str">
            <v>Многоместная секция UD Троя</v>
          </cell>
          <cell r="C300" t="str">
            <v>г. Челябинск, ул. Гагарина, д. 22</v>
          </cell>
          <cell r="E300">
            <v>26300</v>
          </cell>
          <cell r="G300">
            <v>0</v>
          </cell>
        </row>
        <row r="301">
          <cell r="B301" t="str">
            <v>Многоместная секция UD Троя</v>
          </cell>
          <cell r="C301" t="str">
            <v>г. Челябинск, ул. Гагарина, д. 22</v>
          </cell>
          <cell r="E301">
            <v>26300</v>
          </cell>
          <cell r="G301">
            <v>0</v>
          </cell>
        </row>
        <row r="302">
          <cell r="B302" t="str">
            <v>Многоместная секция UD Троя</v>
          </cell>
          <cell r="C302" t="str">
            <v>г. Челябинск, ул. Гагарина, д. 22</v>
          </cell>
          <cell r="E302">
            <v>26300</v>
          </cell>
          <cell r="G302">
            <v>0</v>
          </cell>
        </row>
        <row r="303">
          <cell r="B303" t="str">
            <v>Многоместная секция UD Троя</v>
          </cell>
          <cell r="C303" t="str">
            <v>г. Челябинск, ул. Гагарина, д. 22</v>
          </cell>
          <cell r="E303">
            <v>26300</v>
          </cell>
          <cell r="G303">
            <v>0</v>
          </cell>
        </row>
        <row r="304">
          <cell r="B304" t="str">
            <v>Многоместная секция UD Троя</v>
          </cell>
          <cell r="C304" t="str">
            <v>г. Челябинск, ул. Гагарина, д. 22</v>
          </cell>
          <cell r="E304">
            <v>26300</v>
          </cell>
          <cell r="G304">
            <v>0</v>
          </cell>
        </row>
        <row r="305">
          <cell r="B305" t="str">
            <v>Многоместная секция UD Троя</v>
          </cell>
          <cell r="C305" t="str">
            <v>г. Челябинск, ул. Гагарина, д. 22</v>
          </cell>
          <cell r="E305">
            <v>26300</v>
          </cell>
          <cell r="G305">
            <v>0</v>
          </cell>
        </row>
        <row r="306">
          <cell r="B306" t="str">
            <v>Многоместная секция UD Троя</v>
          </cell>
          <cell r="C306" t="str">
            <v>г. Челябинск, ул. Гагарина, д. 22</v>
          </cell>
          <cell r="E306">
            <v>26300</v>
          </cell>
          <cell r="G306">
            <v>0</v>
          </cell>
        </row>
        <row r="307">
          <cell r="B307" t="str">
            <v>Многоместная секция UD Троя</v>
          </cell>
          <cell r="C307" t="str">
            <v>г. Челябинск, ул. Гагарина, д. 22</v>
          </cell>
          <cell r="E307">
            <v>26300</v>
          </cell>
          <cell r="G307">
            <v>0</v>
          </cell>
        </row>
        <row r="308">
          <cell r="B308" t="str">
            <v>Многоместная секция UD Троя 3 секции СМ-105 карк.алюм.муар к/з тем.кор.</v>
          </cell>
          <cell r="C308" t="str">
            <v>г. Челябинск, ул. Гагарина, д. 22</v>
          </cell>
          <cell r="E308">
            <v>12041.1</v>
          </cell>
          <cell r="G308">
            <v>0</v>
          </cell>
        </row>
        <row r="309">
          <cell r="B309" t="str">
            <v>Многоместная секция UD Троя 3 секции СМ-105 карк.алюм.муар к/з тем.кор.</v>
          </cell>
          <cell r="C309" t="str">
            <v>г. Челябинск, ул. Гагарина, д. 22</v>
          </cell>
          <cell r="E309">
            <v>12041.1</v>
          </cell>
          <cell r="G309">
            <v>0</v>
          </cell>
        </row>
        <row r="310">
          <cell r="B310" t="str">
            <v>Многоместная секция UD Троя 3 секции СМ-105-03 карк.алюм.сер.к/з тем.кор.</v>
          </cell>
          <cell r="C310" t="str">
            <v>г. Челябинск, ул. Гагарина, д. 22</v>
          </cell>
          <cell r="E310">
            <v>25063</v>
          </cell>
          <cell r="G310">
            <v>0</v>
          </cell>
        </row>
        <row r="311">
          <cell r="B311" t="str">
            <v>Многоместная секция UD Троя 3 секции СМ-105-03 карк.алюм.сер.к/з тем.кор.</v>
          </cell>
          <cell r="C311" t="str">
            <v>г. Челябинск, ул. Гагарина, д. 22</v>
          </cell>
          <cell r="E311">
            <v>25063</v>
          </cell>
          <cell r="G311">
            <v>0</v>
          </cell>
        </row>
        <row r="312">
          <cell r="B312" t="str">
            <v>Многоместная секция UD Троя 3 секции СМ-105-03 карк.алюм.сер.к/з тем.кор.</v>
          </cell>
          <cell r="C312" t="str">
            <v>г. Челябинск, ул. Гагарина, д. 22</v>
          </cell>
          <cell r="E312">
            <v>25063</v>
          </cell>
          <cell r="G312">
            <v>0</v>
          </cell>
        </row>
        <row r="313">
          <cell r="B313" t="str">
            <v>Многоместная секция UD Троя 3 секции СМ-105-03 карк.алюм.сер.к/з тем.кор.</v>
          </cell>
          <cell r="C313" t="str">
            <v>г. Челябинск, ул. Гагарина, д. 22</v>
          </cell>
          <cell r="E313">
            <v>25063</v>
          </cell>
          <cell r="G313">
            <v>0</v>
          </cell>
        </row>
        <row r="314">
          <cell r="B314" t="str">
            <v>Многоместная секция UD Троя 3 секции СМ-105-03 карк.алюм.сер.к/з тем.кор.</v>
          </cell>
          <cell r="C314" t="str">
            <v>г. Челябинск, ул. Гагарина, д. 22</v>
          </cell>
          <cell r="E314">
            <v>25063</v>
          </cell>
          <cell r="G314">
            <v>0</v>
          </cell>
        </row>
        <row r="315">
          <cell r="B315" t="str">
            <v>Многоместная секция UD Троя 3 секции СМ-105-03 карк.алюм.сер.к/з тем.кор.</v>
          </cell>
          <cell r="C315" t="str">
            <v>г. Челябинск, ул. Гагарина, д. 22</v>
          </cell>
          <cell r="E315">
            <v>25063</v>
          </cell>
          <cell r="G315">
            <v>0</v>
          </cell>
        </row>
        <row r="316">
          <cell r="B316" t="str">
            <v>Многоместная секция UD Троя 3 секции СМ-105-03 карк.алюм.сер.к/з тем.кор.</v>
          </cell>
          <cell r="C316" t="str">
            <v>г. Челябинск, ул. Гагарина, д. 22</v>
          </cell>
          <cell r="E316">
            <v>25063</v>
          </cell>
          <cell r="G316">
            <v>0</v>
          </cell>
        </row>
        <row r="317">
          <cell r="B317" t="str">
            <v>Многоместная секция UD Троя 3 секции СМ-105-03 карк.алюм.сер.к/з тем.кор.</v>
          </cell>
          <cell r="C317" t="str">
            <v>г. Челябинск, ул. Гагарина, д. 22</v>
          </cell>
          <cell r="E317">
            <v>25063</v>
          </cell>
          <cell r="G317">
            <v>0</v>
          </cell>
        </row>
        <row r="318">
          <cell r="B318" t="str">
            <v>Многоместная секция UD Троя 3 секции СМ-105-03 карк.алюм.сер.к/з тем.кор.</v>
          </cell>
          <cell r="C318" t="str">
            <v>г. Челябинск, ул. Гагарина, д. 22</v>
          </cell>
          <cell r="E318">
            <v>25063</v>
          </cell>
          <cell r="G318">
            <v>0</v>
          </cell>
        </row>
        <row r="319">
          <cell r="B319" t="str">
            <v>Многоместная секция UD Троя 3 секции СМ-105-03 карк.алюм.сер.к/з тем.кор.</v>
          </cell>
          <cell r="C319" t="str">
            <v>г. Челябинск, ул. Гагарина, д. 22</v>
          </cell>
          <cell r="E319">
            <v>25063</v>
          </cell>
          <cell r="G319">
            <v>0</v>
          </cell>
        </row>
        <row r="320">
          <cell r="B320" t="str">
            <v>Многоместная секция UD Троя 3 секции СМ-105-03 карк.алюм.сер.к/з тем.кор.</v>
          </cell>
          <cell r="C320" t="str">
            <v>г. Челябинск, ул. Гагарина, д. 22</v>
          </cell>
          <cell r="E320">
            <v>25063</v>
          </cell>
          <cell r="G320">
            <v>0</v>
          </cell>
        </row>
        <row r="321">
          <cell r="B321" t="str">
            <v>Многоместная секция UD Троя 3 секции СМ-105-03 карк.алюм.сер.к/з тем.кор.</v>
          </cell>
          <cell r="C321" t="str">
            <v>г. Челябинск, ул. Гагарина, д. 22</v>
          </cell>
          <cell r="E321">
            <v>25063</v>
          </cell>
          <cell r="G321">
            <v>0</v>
          </cell>
        </row>
        <row r="322">
          <cell r="B322" t="str">
            <v>Многоместная секция UD Троя 3 секции СМ-105-03 карк.алюм.сер.к/з тем.кор.</v>
          </cell>
          <cell r="C322" t="str">
            <v>г. Челябинск, ул. Гагарина, д. 22</v>
          </cell>
          <cell r="E322">
            <v>25063</v>
          </cell>
          <cell r="G322">
            <v>0</v>
          </cell>
        </row>
        <row r="323">
          <cell r="B323" t="str">
            <v>Многоместная секция UD Троя 3 секции СМ-105-03 карк.алюм.сер.к/з тем.кор.</v>
          </cell>
          <cell r="C323" t="str">
            <v>г. Челябинск, ул. Гагарина, д. 22</v>
          </cell>
          <cell r="E323">
            <v>25063</v>
          </cell>
          <cell r="G323">
            <v>0</v>
          </cell>
        </row>
        <row r="324">
          <cell r="B324" t="str">
            <v>Многоместная секция UD Троя 3 секции СМ-105-03 карк.алюм.сер.к/з тем.кор.</v>
          </cell>
          <cell r="C324" t="str">
            <v>г. Челябинск, ул. Гагарина, д. 22</v>
          </cell>
          <cell r="E324">
            <v>25063</v>
          </cell>
          <cell r="G324">
            <v>0</v>
          </cell>
        </row>
        <row r="325">
          <cell r="B325" t="str">
            <v>Многоместная секция UD Троя 3 секции СМ-105-03 карк.алюм.сер.к/з тем.кор.</v>
          </cell>
          <cell r="C325" t="str">
            <v>г. Челябинск, ул. Гагарина, д. 22</v>
          </cell>
          <cell r="E325">
            <v>25063</v>
          </cell>
          <cell r="G325">
            <v>0</v>
          </cell>
        </row>
        <row r="326">
          <cell r="B326" t="str">
            <v>Многоместная секция Троя 3 секции темно-коричневый</v>
          </cell>
          <cell r="C326" t="str">
            <v>г. Челябинск, ул. Гагарина, д. 22</v>
          </cell>
          <cell r="E326">
            <v>15126.57</v>
          </cell>
          <cell r="G326">
            <v>0</v>
          </cell>
        </row>
        <row r="327">
          <cell r="B327" t="str">
            <v>Многоместная секция Троя 3 секции темно-коричневый</v>
          </cell>
          <cell r="C327" t="str">
            <v>г. Челябинск, ул. Гагарина, д. 22</v>
          </cell>
          <cell r="E327">
            <v>15126.57</v>
          </cell>
          <cell r="G327">
            <v>0</v>
          </cell>
        </row>
        <row r="328">
          <cell r="B328" t="str">
            <v>Многоместная секция Троя 3 секции темно-коричневый</v>
          </cell>
          <cell r="C328" t="str">
            <v>г. Челябинск, ул. Гагарина, д. 22</v>
          </cell>
          <cell r="E328">
            <v>15126.57</v>
          </cell>
          <cell r="G328">
            <v>0</v>
          </cell>
        </row>
        <row r="329">
          <cell r="B329" t="str">
            <v>Многоместная секция Троя 3 секции темно-коричневый</v>
          </cell>
          <cell r="C329" t="str">
            <v>г. Челябинск, ул. Гагарина, д. 22</v>
          </cell>
          <cell r="E329">
            <v>15126.57</v>
          </cell>
          <cell r="G329">
            <v>0</v>
          </cell>
        </row>
        <row r="330">
          <cell r="B330" t="str">
            <v>Многоместная секция Троя 3 секции темно-коричневый</v>
          </cell>
          <cell r="C330" t="str">
            <v>г. Челябинск, ул. Гагарина, д. 22</v>
          </cell>
          <cell r="E330">
            <v>15126.44</v>
          </cell>
          <cell r="G330">
            <v>0</v>
          </cell>
        </row>
        <row r="331">
          <cell r="B331" t="str">
            <v>Мягкая мебель "Версаль"</v>
          </cell>
          <cell r="C331" t="str">
            <v>г. Челябинск, ул. Гагарина, д. 22</v>
          </cell>
          <cell r="E331">
            <v>53237.13</v>
          </cell>
          <cell r="G331">
            <v>0</v>
          </cell>
        </row>
        <row r="332">
          <cell r="B332" t="str">
            <v>Мягкая мебель MV EVOLUTION диван 2-хместный бежевый ткань Мальта 46</v>
          </cell>
          <cell r="C332" t="str">
            <v>г. Челябинск, ул. Гагарина, д. 22</v>
          </cell>
          <cell r="E332">
            <v>24047.200000000001</v>
          </cell>
          <cell r="G332">
            <v>0</v>
          </cell>
        </row>
        <row r="333">
          <cell r="B333" t="str">
            <v>Мягкая мебель, диван 3-х местный бежевый</v>
          </cell>
          <cell r="C333" t="str">
            <v>г. Челябинск, ул. Гагарина, д. 22</v>
          </cell>
          <cell r="E333">
            <v>24196.95</v>
          </cell>
          <cell r="G333">
            <v>0</v>
          </cell>
        </row>
        <row r="334">
          <cell r="B334" t="str">
            <v>Набор корпусной мебели из пяти изделий</v>
          </cell>
          <cell r="C334" t="str">
            <v>г. Челябинск, ул. Гагарина, д. 22</v>
          </cell>
          <cell r="E334">
            <v>16767.78</v>
          </cell>
          <cell r="G334">
            <v>0</v>
          </cell>
        </row>
        <row r="335">
          <cell r="B335" t="str">
            <v>Набор корпусной мебели из четырех изделий</v>
          </cell>
          <cell r="C335" t="str">
            <v>г. Челябинск, ул. Гагарина, д. 22</v>
          </cell>
          <cell r="E335">
            <v>12355.26</v>
          </cell>
          <cell r="G335">
            <v>0</v>
          </cell>
        </row>
        <row r="336">
          <cell r="B336" t="str">
            <v>Набор шкафов из трех изделий</v>
          </cell>
          <cell r="C336" t="str">
            <v>г. Челябинск, ул. Гагарина, д. 22</v>
          </cell>
          <cell r="E336">
            <v>12964.2</v>
          </cell>
          <cell r="G336">
            <v>0</v>
          </cell>
        </row>
        <row r="337">
          <cell r="B337" t="str">
            <v>Рабочий стол левый «Директор», левое расположение</v>
          </cell>
          <cell r="C337" t="str">
            <v>г. Челябинск, ул. Гагарина, д. 22</v>
          </cell>
          <cell r="E337">
            <v>17644.3</v>
          </cell>
          <cell r="G337">
            <v>0</v>
          </cell>
        </row>
        <row r="338">
          <cell r="B338" t="str">
            <v>Рольставни из алюминиевого экструдированного профиля Alutech AER55/S</v>
          </cell>
          <cell r="C338" t="str">
            <v>г. Челябинск, ул. Гагарина, д. 22</v>
          </cell>
          <cell r="E338">
            <v>54170</v>
          </cell>
          <cell r="G338">
            <v>0</v>
          </cell>
        </row>
        <row r="339">
          <cell r="B339" t="str">
            <v>Сейф VARBERG</v>
          </cell>
          <cell r="C339" t="str">
            <v>г. Челябинск, ул. Гагарина, д. 22</v>
          </cell>
          <cell r="E339">
            <v>11446.4</v>
          </cell>
          <cell r="G339">
            <v>0</v>
          </cell>
        </row>
        <row r="340">
          <cell r="B340" t="str">
            <v>Стеллаж Д EASY Director Низ  ДСП мел.дуб шамани тем.</v>
          </cell>
          <cell r="C340" t="str">
            <v>г. Челябинск, ул. Гагарина, д. 22</v>
          </cell>
          <cell r="E340">
            <v>13301.94</v>
          </cell>
          <cell r="G340">
            <v>0</v>
          </cell>
        </row>
        <row r="341">
          <cell r="B341" t="str">
            <v>Стеллаж Д EASY Director широк ДСП мел.дуб шамани тем.</v>
          </cell>
          <cell r="C341" t="str">
            <v>г. Челябинск, ул. Гагарина, д. 22</v>
          </cell>
          <cell r="E341">
            <v>16973.080000000002</v>
          </cell>
          <cell r="G341">
            <v>0</v>
          </cell>
        </row>
        <row r="342">
          <cell r="B342" t="str">
            <v>Стеллаж закрытый 4000*380*2400 (жилищный отдел)</v>
          </cell>
          <cell r="C342" t="str">
            <v>г. Челябинск, ул. Гагарина, д. 22</v>
          </cell>
          <cell r="E342">
            <v>23825.4</v>
          </cell>
          <cell r="G342">
            <v>0</v>
          </cell>
        </row>
        <row r="343">
          <cell r="B343" t="str">
            <v>Стеллаж офисный</v>
          </cell>
          <cell r="C343" t="str">
            <v>г. Челябинск, ул. Гагарина, д. 22</v>
          </cell>
          <cell r="E343">
            <v>22545.26</v>
          </cell>
          <cell r="G343">
            <v>0</v>
          </cell>
        </row>
        <row r="344">
          <cell r="B344" t="str">
            <v>Стенка офисная: тумба, шкаф с пол.шкаф-стеллаж,шкаф для одежды (жилищный отдел)</v>
          </cell>
          <cell r="C344" t="str">
            <v>г. Челябинск, ул. Гагарина, д. 22</v>
          </cell>
          <cell r="E344">
            <v>15918.7</v>
          </cell>
          <cell r="G344">
            <v>0</v>
          </cell>
        </row>
        <row r="345">
          <cell r="B345" t="str">
            <v>Стойка-барьер</v>
          </cell>
          <cell r="C345" t="str">
            <v>г. Челябинск, ул. Гагарина, д. 22</v>
          </cell>
          <cell r="E345">
            <v>13321.5</v>
          </cell>
          <cell r="G345">
            <v>0</v>
          </cell>
        </row>
        <row r="346">
          <cell r="B346" t="str">
            <v>Стол Д EASY Director рук-ля Ш1800 ДСП мел. дуб шамони тем.12</v>
          </cell>
          <cell r="C346" t="str">
            <v>г. Челябинск, ул. Гагарина, д. 22</v>
          </cell>
          <cell r="E346">
            <v>20097.169999999998</v>
          </cell>
          <cell r="G346">
            <v>0</v>
          </cell>
        </row>
        <row r="347">
          <cell r="B347" t="str">
            <v>Стол офисный дуб сонома светлый</v>
          </cell>
          <cell r="C347" t="str">
            <v>г. Челябинск, ул. Гагарина, д. 22</v>
          </cell>
          <cell r="E347">
            <v>34020</v>
          </cell>
          <cell r="G347">
            <v>0</v>
          </cell>
        </row>
        <row r="348">
          <cell r="B348" t="str">
            <v>Стол офисный с модульной тумбой из двух частей (750*1450*500мм)</v>
          </cell>
          <cell r="C348" t="str">
            <v>г. Челябинск, ул. Гагарина, д. 22</v>
          </cell>
          <cell r="E348">
            <v>23690</v>
          </cell>
          <cell r="G348">
            <v>0</v>
          </cell>
        </row>
        <row r="349">
          <cell r="B349" t="str">
            <v>Стол письменный (угловой левосторонний)</v>
          </cell>
          <cell r="C349" t="str">
            <v>г. Челябинск, ул. Гагарина, д. 22</v>
          </cell>
          <cell r="E349">
            <v>16000</v>
          </cell>
          <cell r="G349">
            <v>0</v>
          </cell>
        </row>
        <row r="350">
          <cell r="B350" t="str">
            <v>Стол письменный (угловой левосторонний)</v>
          </cell>
          <cell r="C350" t="str">
            <v>г. Челябинск, ул. Гагарина, д. 22</v>
          </cell>
          <cell r="E350">
            <v>16000</v>
          </cell>
          <cell r="G350">
            <v>0</v>
          </cell>
        </row>
        <row r="351">
          <cell r="B351" t="str">
            <v>Стол письменный (цвет темный орех</v>
          </cell>
          <cell r="C351" t="str">
            <v>г. Челябинск, ул. Гагарина, д. 22</v>
          </cell>
          <cell r="E351">
            <v>16403.32</v>
          </cell>
          <cell r="G351">
            <v>0</v>
          </cell>
        </row>
        <row r="352">
          <cell r="B352" t="str">
            <v>Стол угловой с тумбой</v>
          </cell>
          <cell r="C352" t="str">
            <v>г. Челябинск, ул. Гагарина, д. 22</v>
          </cell>
          <cell r="E352">
            <v>20843.599999999999</v>
          </cell>
          <cell r="G352">
            <v>0</v>
          </cell>
        </row>
        <row r="353">
          <cell r="B353" t="str">
            <v>Стол угловой с тумбой 2000*1600*750 ( каб.308 )</v>
          </cell>
          <cell r="C353" t="str">
            <v>г. Челябинск, ул. Гагарина, д. 22</v>
          </cell>
          <cell r="E353">
            <v>14997</v>
          </cell>
          <cell r="G353">
            <v>0</v>
          </cell>
        </row>
        <row r="354">
          <cell r="B354" t="str">
            <v>Стол угловой с тумбой и приставкой 1400*1500*750 ( каб.308 )</v>
          </cell>
          <cell r="C354" t="str">
            <v>г. Челябинск, ул. Гагарина, д. 22</v>
          </cell>
          <cell r="E354">
            <v>15837</v>
          </cell>
          <cell r="G354">
            <v>0</v>
          </cell>
        </row>
        <row r="355">
          <cell r="B355" t="str">
            <v>Стол-приставка</v>
          </cell>
          <cell r="C355" t="str">
            <v>г. Челябинск, ул. Гагарина, д. 22</v>
          </cell>
          <cell r="E355">
            <v>10438.129999999999</v>
          </cell>
          <cell r="G355">
            <v>0</v>
          </cell>
        </row>
        <row r="356">
          <cell r="B356" t="str">
            <v>Стол-пристака 1 для совещаний</v>
          </cell>
          <cell r="C356" t="str">
            <v>г. Челябинск, ул. Гагарина, д. 22</v>
          </cell>
          <cell r="E356">
            <v>13342.62</v>
          </cell>
          <cell r="G356">
            <v>0</v>
          </cell>
        </row>
        <row r="357">
          <cell r="B357" t="str">
            <v>Стол-пристака 2 для совещаний</v>
          </cell>
          <cell r="C357" t="str">
            <v>г. Челябинск, ул. Гагарина, д. 22</v>
          </cell>
          <cell r="E357">
            <v>13342.62</v>
          </cell>
          <cell r="G357">
            <v>0</v>
          </cell>
        </row>
        <row r="358">
          <cell r="B358" t="str">
            <v>Стол-пристака 3 для совещаний</v>
          </cell>
          <cell r="C358" t="str">
            <v>г. Челябинск, ул. Гагарина, д. 22</v>
          </cell>
          <cell r="E358">
            <v>13342.62</v>
          </cell>
          <cell r="G358">
            <v>0</v>
          </cell>
        </row>
        <row r="359">
          <cell r="B359" t="str">
            <v>Стол-пристака для совещаний</v>
          </cell>
          <cell r="C359" t="str">
            <v>г. Челябинск, ул. Гагарина, д. 22</v>
          </cell>
          <cell r="E359">
            <v>13342.62</v>
          </cell>
          <cell r="G359">
            <v>0</v>
          </cell>
        </row>
        <row r="360">
          <cell r="B360" t="str">
            <v>Тумба (стеклянные двери)</v>
          </cell>
          <cell r="C360" t="str">
            <v>г. Челябинск, ул. Гагарина, д. 22</v>
          </cell>
          <cell r="E360">
            <v>10220</v>
          </cell>
          <cell r="G360">
            <v>0</v>
          </cell>
        </row>
        <row r="361">
          <cell r="B361" t="str">
            <v>Тумба Мон EASY Director купе М94 дуб шамони темный</v>
          </cell>
          <cell r="C361" t="str">
            <v>г. Челябинск, ул. Гагарина, д. 22</v>
          </cell>
          <cell r="E361">
            <v>18942</v>
          </cell>
          <cell r="G361">
            <v>0</v>
          </cell>
        </row>
        <row r="362">
          <cell r="B362" t="str">
            <v>Тумба Мон EASY Director купе М94 дуб шамони темный</v>
          </cell>
          <cell r="C362" t="str">
            <v>г. Челябинск, ул. Гагарина, д. 22</v>
          </cell>
          <cell r="E362">
            <v>18942</v>
          </cell>
          <cell r="G362">
            <v>0</v>
          </cell>
        </row>
        <row r="363">
          <cell r="B363" t="str">
            <v>Тумба офисная деревянная</v>
          </cell>
          <cell r="C363" t="str">
            <v>г. Челябинск, ул. Гагарина, д. 22</v>
          </cell>
          <cell r="E363">
            <v>14107</v>
          </cell>
          <cell r="G363">
            <v>0</v>
          </cell>
        </row>
        <row r="364">
          <cell r="B364" t="str">
            <v>Тумба сервисная Директор</v>
          </cell>
          <cell r="C364" t="str">
            <v>г. Челябинск, ул. Гагарина, д. 22</v>
          </cell>
          <cell r="E364">
            <v>10475.299999999999</v>
          </cell>
          <cell r="G364">
            <v>0</v>
          </cell>
        </row>
        <row r="365">
          <cell r="B365" t="str">
            <v>Тумба стационарная 1600*750*400</v>
          </cell>
          <cell r="C365" t="str">
            <v>г. Челябинск, ул. Гагарина, д. 22</v>
          </cell>
          <cell r="E365">
            <v>12615</v>
          </cell>
          <cell r="G365">
            <v>0</v>
          </cell>
        </row>
        <row r="366">
          <cell r="B366" t="str">
            <v>Шкаф деревянный для документов</v>
          </cell>
          <cell r="C366" t="str">
            <v>г. Челябинск, ул. Гагарина, д. 22</v>
          </cell>
          <cell r="E366">
            <v>20325.86</v>
          </cell>
          <cell r="G366">
            <v>0</v>
          </cell>
        </row>
        <row r="367">
          <cell r="B367" t="str">
            <v>Шкаф деревянный для документов</v>
          </cell>
          <cell r="C367" t="str">
            <v>г. Челябинск, ул. Гагарина, д. 22</v>
          </cell>
          <cell r="E367">
            <v>23907</v>
          </cell>
          <cell r="G367">
            <v>0</v>
          </cell>
        </row>
        <row r="368">
          <cell r="B368" t="str">
            <v>Шкаф деревянный для документов</v>
          </cell>
          <cell r="C368" t="str">
            <v>г. Челябинск, ул. Гагарина, д. 22</v>
          </cell>
          <cell r="E368">
            <v>25907</v>
          </cell>
          <cell r="G368">
            <v>0</v>
          </cell>
        </row>
        <row r="369">
          <cell r="B369" t="str">
            <v>Шкаф архивный металлический</v>
          </cell>
          <cell r="C369" t="str">
            <v>г. Челябинск, ул. Гагарина, д. 22</v>
          </cell>
          <cell r="E369">
            <v>19114.28</v>
          </cell>
          <cell r="G369">
            <v>0</v>
          </cell>
        </row>
        <row r="370">
          <cell r="B370" t="str">
            <v>Шкаф архивный металлический</v>
          </cell>
          <cell r="C370" t="str">
            <v>г. Челябинск, ул. Гагарина, д. 22</v>
          </cell>
          <cell r="E370">
            <v>19114.28</v>
          </cell>
          <cell r="G370">
            <v>0</v>
          </cell>
        </row>
        <row r="371">
          <cell r="B371" t="str">
            <v>Шкаф архивный металлический</v>
          </cell>
          <cell r="C371" t="str">
            <v>г. Челябинск, ул. Гагарина, д. 22</v>
          </cell>
          <cell r="E371">
            <v>28924</v>
          </cell>
          <cell r="G371">
            <v>0</v>
          </cell>
        </row>
        <row r="372">
          <cell r="B372" t="str">
            <v>Шкаф архивный металлический ШХА 100 (50)</v>
          </cell>
          <cell r="C372" t="str">
            <v>г. Челябинск, ул. Гагарина, д. 22</v>
          </cell>
          <cell r="E372">
            <v>15057.84</v>
          </cell>
          <cell r="G372">
            <v>0</v>
          </cell>
        </row>
        <row r="373">
          <cell r="B373" t="str">
            <v>Шкаф высокий для документов, стеклянные двери</v>
          </cell>
          <cell r="C373" t="str">
            <v>г. Челябинск, ул. Гагарина, д. 22</v>
          </cell>
          <cell r="E373">
            <v>14322</v>
          </cell>
          <cell r="G373">
            <v>0</v>
          </cell>
        </row>
        <row r="374">
          <cell r="B374" t="str">
            <v>Шкаф деревянный для документов</v>
          </cell>
          <cell r="C374" t="str">
            <v>г. Челябинск, ул. Гагарина, д. 22</v>
          </cell>
          <cell r="E374">
            <v>14912.1</v>
          </cell>
          <cell r="G374">
            <v>0</v>
          </cell>
        </row>
        <row r="375">
          <cell r="B375" t="str">
            <v>Шкаф для бумаг</v>
          </cell>
          <cell r="C375" t="str">
            <v>г. Челябинск, ул. Гагарина, д. 22</v>
          </cell>
          <cell r="E375">
            <v>10602.9</v>
          </cell>
          <cell r="G375">
            <v>0</v>
          </cell>
        </row>
        <row r="376">
          <cell r="B376" t="str">
            <v>Шкаф для книг 1150*550*2800</v>
          </cell>
          <cell r="C376" t="str">
            <v>г. Челябинск, ул. Гагарина, д. 22</v>
          </cell>
          <cell r="E376">
            <v>10460</v>
          </cell>
          <cell r="G376">
            <v>0</v>
          </cell>
        </row>
        <row r="377">
          <cell r="B377" t="str">
            <v>Шкаф для книг 1150*550*2800</v>
          </cell>
          <cell r="C377" t="str">
            <v>г. Челябинск, ул. Гагарина, д. 22</v>
          </cell>
          <cell r="E377">
            <v>10460</v>
          </cell>
          <cell r="G377">
            <v>0</v>
          </cell>
        </row>
        <row r="378">
          <cell r="B378" t="str">
            <v>Шкаф для книг 1150*550*2800</v>
          </cell>
          <cell r="C378" t="str">
            <v>г. Челябинск, ул. Гагарина, д. 22</v>
          </cell>
          <cell r="E378">
            <v>10460</v>
          </cell>
          <cell r="G378">
            <v>0</v>
          </cell>
        </row>
        <row r="379">
          <cell r="B379" t="str">
            <v>Шкаф для одежды деревянный</v>
          </cell>
          <cell r="C379" t="str">
            <v>г. Челябинск, ул. Гагарина, д. 22</v>
          </cell>
          <cell r="E379">
            <v>16411.27</v>
          </cell>
          <cell r="G379">
            <v>0</v>
          </cell>
        </row>
        <row r="380">
          <cell r="B380" t="str">
            <v>Шкаф для одежды деревянный</v>
          </cell>
          <cell r="C380" t="str">
            <v>г. Челябинск, ул. Гагарина, д. 22</v>
          </cell>
          <cell r="E380">
            <v>26532</v>
          </cell>
          <cell r="G380">
            <v>0</v>
          </cell>
        </row>
        <row r="381">
          <cell r="B381" t="str">
            <v>Шкаф комбинированный «Директор»</v>
          </cell>
          <cell r="C381" t="str">
            <v>г. Челябинск, ул. Гагарина, д. 22</v>
          </cell>
          <cell r="E381">
            <v>10689.3</v>
          </cell>
          <cell r="G381">
            <v>0</v>
          </cell>
        </row>
        <row r="382">
          <cell r="B382" t="str">
            <v>Шкаф комбинированный «Директор»</v>
          </cell>
          <cell r="C382" t="str">
            <v>г. Челябинск, ул. Гагарина, д. 22</v>
          </cell>
          <cell r="E382">
            <v>10689.3</v>
          </cell>
          <cell r="G382">
            <v>0</v>
          </cell>
        </row>
        <row r="383">
          <cell r="B383" t="str">
            <v>Шкаф купе 2700*1900*500 (цвет вишня)</v>
          </cell>
          <cell r="C383" t="str">
            <v>г. Челябинск, ул. Гагарина, д. 22</v>
          </cell>
          <cell r="E383">
            <v>19150</v>
          </cell>
          <cell r="G383">
            <v>0</v>
          </cell>
        </row>
        <row r="384">
          <cell r="B384" t="str">
            <v>Шкаф средний, стеклянные двери для документов</v>
          </cell>
          <cell r="C384" t="str">
            <v>г. Челябинск, ул. Гагарина, д. 22</v>
          </cell>
          <cell r="E384">
            <v>10304</v>
          </cell>
          <cell r="G384">
            <v>0</v>
          </cell>
        </row>
        <row r="385">
          <cell r="B385" t="str">
            <v>Шкаф- картотека</v>
          </cell>
          <cell r="C385" t="str">
            <v>г. Челябинск, ул. Гагарина, д. 22</v>
          </cell>
          <cell r="E385">
            <v>20000</v>
          </cell>
          <cell r="G385">
            <v>0</v>
          </cell>
        </row>
        <row r="386">
          <cell r="B386" t="str">
            <v>Шкаф-купе</v>
          </cell>
          <cell r="C386" t="str">
            <v>г. Челябинск, ул. Гагарина, д. 22</v>
          </cell>
          <cell r="E386">
            <v>17301.900000000001</v>
          </cell>
          <cell r="G386">
            <v>0</v>
          </cell>
        </row>
        <row r="387">
          <cell r="B387" t="str">
            <v>Шкаф-купе (2700*4060*500мм)</v>
          </cell>
          <cell r="C387" t="str">
            <v>г. Челябинск, ул. Гагарина, д. 22</v>
          </cell>
          <cell r="E387">
            <v>87600</v>
          </cell>
          <cell r="G387">
            <v>0</v>
          </cell>
        </row>
        <row r="388">
          <cell r="B388" t="str">
            <v>Шкаф-купе 2600*600*2700 ( каб.308 )</v>
          </cell>
          <cell r="C388" t="str">
            <v>г. Челябинск, ул. Гагарина, д. 22</v>
          </cell>
          <cell r="E388">
            <v>39122</v>
          </cell>
          <cell r="G388">
            <v>0</v>
          </cell>
        </row>
        <row r="389">
          <cell r="B389" t="str">
            <v>Шкаф-купе книжный большой</v>
          </cell>
          <cell r="C389" t="str">
            <v>г. Челябинск, ул. Гагарина, д. 22</v>
          </cell>
          <cell r="E389">
            <v>41730</v>
          </cell>
          <cell r="G389">
            <v>0</v>
          </cell>
        </row>
        <row r="390">
          <cell r="B390" t="str">
            <v>Шкаф-купе книжный малый</v>
          </cell>
          <cell r="C390" t="str">
            <v>г. Челябинск, ул. Гагарина, д. 22</v>
          </cell>
          <cell r="E390">
            <v>22951.5</v>
          </cell>
          <cell r="G390">
            <v>0</v>
          </cell>
        </row>
        <row r="391">
          <cell r="B391" t="str">
            <v>Урна Набережная озеро Смолино</v>
          </cell>
          <cell r="E391">
            <v>14500</v>
          </cell>
          <cell r="G391">
            <v>0</v>
          </cell>
        </row>
        <row r="392">
          <cell r="B392" t="str">
            <v>Урна Набережная озеро Смолино</v>
          </cell>
          <cell r="E392">
            <v>14500</v>
          </cell>
          <cell r="G392">
            <v>0</v>
          </cell>
        </row>
        <row r="393">
          <cell r="B393" t="str">
            <v>Урна Набережная озеро Смолино</v>
          </cell>
          <cell r="E393">
            <v>14500</v>
          </cell>
          <cell r="G393">
            <v>0</v>
          </cell>
        </row>
        <row r="394">
          <cell r="B394" t="str">
            <v>Урна Набережная озеро Смолино</v>
          </cell>
          <cell r="E394">
            <v>14500</v>
          </cell>
          <cell r="G394">
            <v>0</v>
          </cell>
        </row>
        <row r="395">
          <cell r="B395" t="str">
            <v>Урна Набережная озеро Смолино</v>
          </cell>
          <cell r="E395">
            <v>14500</v>
          </cell>
          <cell r="G395">
            <v>0</v>
          </cell>
        </row>
        <row r="396">
          <cell r="B396" t="str">
            <v>Урна Набережная озеро Смолино</v>
          </cell>
          <cell r="E396">
            <v>14500</v>
          </cell>
          <cell r="G396">
            <v>0</v>
          </cell>
        </row>
        <row r="397">
          <cell r="B397" t="str">
            <v>Урна Набережная озеро Смолино</v>
          </cell>
          <cell r="E397">
            <v>14500</v>
          </cell>
          <cell r="G397">
            <v>0</v>
          </cell>
        </row>
        <row r="398">
          <cell r="B398" t="str">
            <v>Урна Набережная озеро Смолино</v>
          </cell>
          <cell r="E398">
            <v>14500</v>
          </cell>
          <cell r="G398">
            <v>0</v>
          </cell>
        </row>
        <row r="399">
          <cell r="B399" t="str">
            <v>Урна Набережная озеро Смолино</v>
          </cell>
          <cell r="E399">
            <v>14500</v>
          </cell>
          <cell r="G399">
            <v>0</v>
          </cell>
        </row>
        <row r="400">
          <cell r="B400" t="str">
            <v>Урна Набережная озеро Смолино</v>
          </cell>
          <cell r="E400">
            <v>14500</v>
          </cell>
          <cell r="G400">
            <v>0</v>
          </cell>
        </row>
        <row r="401">
          <cell r="B401" t="str">
            <v xml:space="preserve"> Шкаф Д EASY Director д/одежды ДСП мел.дуб шамани тем.122 005.705</v>
          </cell>
          <cell r="C401" t="str">
            <v>г. Челябинск, ул. Гагарина, д. 22</v>
          </cell>
          <cell r="E401">
            <v>15488.25</v>
          </cell>
          <cell r="G401">
            <v>0</v>
          </cell>
        </row>
        <row r="402">
          <cell r="B402" t="str">
            <v>Стол Д EASY Director для переговоров ДСП мел.дуб шамани тем.122</v>
          </cell>
          <cell r="C402" t="str">
            <v>г. Челябинск, ул. Гагарина, д. 22</v>
          </cell>
          <cell r="E402">
            <v>20893.25</v>
          </cell>
          <cell r="G402">
            <v>0</v>
          </cell>
        </row>
        <row r="403">
          <cell r="B403" t="str">
            <v>Стол Д EASY Director руководителя Ш1800 ДСП мел.дуб шамони тем.122</v>
          </cell>
          <cell r="C403" t="str">
            <v>г. Челябинск, ул. Гагарина, д. 22</v>
          </cell>
          <cell r="E403">
            <v>20798.23</v>
          </cell>
          <cell r="G403">
            <v>0</v>
          </cell>
        </row>
        <row r="404">
          <cell r="B404" t="str">
            <v>Тумба-купе Д EASY Director ДСП мел.дуб шамони тем.122</v>
          </cell>
          <cell r="C404" t="str">
            <v>г. Челябинск, ул. Гагарина, д. 22</v>
          </cell>
          <cell r="E404">
            <v>20560.05</v>
          </cell>
          <cell r="G404">
            <v>0</v>
          </cell>
        </row>
        <row r="405">
          <cell r="B405" t="str">
            <v>Шкаф Комфорт для док-низкий закрытый дуб шамани темный</v>
          </cell>
          <cell r="C405" t="str">
            <v>г. Челябинск, ул. Гагарина, д. 22</v>
          </cell>
          <cell r="E405">
            <v>13433.21</v>
          </cell>
          <cell r="G405">
            <v>0</v>
          </cell>
        </row>
        <row r="406">
          <cell r="B406" t="str">
            <v>Шкаф Комфорт для документов со стеклом дуб шамани темный</v>
          </cell>
          <cell r="C406" t="str">
            <v>г. Челябинск, ул. Гагарина, д. 22</v>
          </cell>
          <cell r="E406">
            <v>22890.71</v>
          </cell>
          <cell r="G406">
            <v>0</v>
          </cell>
        </row>
        <row r="407">
          <cell r="B407" t="str">
            <v>Шкаф Комфорт для документов со стеклом дуб шамани темный</v>
          </cell>
          <cell r="C407" t="str">
            <v>г. Челябинск, ул. Гагарина, д. 22</v>
          </cell>
          <cell r="E407">
            <v>22890.71</v>
          </cell>
          <cell r="G407">
            <v>0</v>
          </cell>
        </row>
        <row r="408">
          <cell r="B408" t="str">
            <v>Береза</v>
          </cell>
          <cell r="E408">
            <v>14000</v>
          </cell>
          <cell r="G408">
            <v>0</v>
          </cell>
        </row>
        <row r="409">
          <cell r="B409" t="str">
            <v>Береза</v>
          </cell>
          <cell r="E409">
            <v>14000</v>
          </cell>
          <cell r="G409">
            <v>0</v>
          </cell>
        </row>
        <row r="410">
          <cell r="B410" t="str">
            <v>Береза</v>
          </cell>
          <cell r="E410">
            <v>14000</v>
          </cell>
          <cell r="G410">
            <v>0</v>
          </cell>
        </row>
        <row r="411">
          <cell r="B411" t="str">
            <v>Береза</v>
          </cell>
          <cell r="E411">
            <v>14000</v>
          </cell>
          <cell r="G411">
            <v>0</v>
          </cell>
        </row>
        <row r="412">
          <cell r="B412" t="str">
            <v>Ель</v>
          </cell>
          <cell r="E412">
            <v>24000</v>
          </cell>
          <cell r="G412">
            <v>0</v>
          </cell>
        </row>
        <row r="413">
          <cell r="B413" t="str">
            <v>Ель</v>
          </cell>
          <cell r="E413">
            <v>24000</v>
          </cell>
          <cell r="G413">
            <v>0</v>
          </cell>
        </row>
        <row r="414">
          <cell r="B414" t="str">
            <v>Ель</v>
          </cell>
          <cell r="E414">
            <v>24000</v>
          </cell>
          <cell r="G414">
            <v>0</v>
          </cell>
        </row>
        <row r="415">
          <cell r="B415" t="str">
            <v>Ель</v>
          </cell>
          <cell r="E415">
            <v>24000</v>
          </cell>
          <cell r="G415">
            <v>0</v>
          </cell>
        </row>
        <row r="416">
          <cell r="B416" t="str">
            <v>Ель</v>
          </cell>
          <cell r="E416">
            <v>24000</v>
          </cell>
          <cell r="G416">
            <v>0</v>
          </cell>
        </row>
        <row r="417">
          <cell r="B417" t="str">
            <v>Ель</v>
          </cell>
          <cell r="E417">
            <v>12000</v>
          </cell>
          <cell r="G417">
            <v>0</v>
          </cell>
        </row>
        <row r="418">
          <cell r="B418" t="str">
            <v>Ель новогодняя</v>
          </cell>
          <cell r="E418">
            <v>389500</v>
          </cell>
          <cell r="G418">
            <v>161364.19</v>
          </cell>
        </row>
        <row r="419">
          <cell r="B419" t="str">
            <v>Ограждения каменное и железобетонное</v>
          </cell>
          <cell r="E419">
            <v>124000</v>
          </cell>
          <cell r="G419">
            <v>0</v>
          </cell>
        </row>
        <row r="420">
          <cell r="B420" t="str">
            <v>Светодиодная гирлянда, 2 шт по 100 м</v>
          </cell>
          <cell r="C420" t="str">
            <v>г. Челябинск, ул. Гагарина, д. 22</v>
          </cell>
          <cell r="E420">
            <v>53100</v>
          </cell>
          <cell r="G4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409"/>
  <sheetViews>
    <sheetView tabSelected="1" topLeftCell="A13" workbookViewId="0">
      <selection activeCell="B416" sqref="B416"/>
    </sheetView>
  </sheetViews>
  <sheetFormatPr defaultRowHeight="15"/>
  <cols>
    <col min="1" max="1" width="49.42578125" customWidth="1"/>
    <col min="2" max="2" width="22.140625" customWidth="1"/>
    <col min="3" max="3" width="12.28515625" customWidth="1"/>
    <col min="4" max="4" width="12.85546875" customWidth="1"/>
    <col min="5" max="5" width="11.42578125" customWidth="1"/>
    <col min="6" max="6" width="14.28515625" customWidth="1"/>
    <col min="7" max="7" width="16.85546875" customWidth="1"/>
    <col min="8" max="8" width="14.5703125" customWidth="1"/>
    <col min="9" max="9" width="16.5703125" customWidth="1"/>
    <col min="10" max="10" width="17.42578125" customWidth="1"/>
    <col min="11" max="11" width="20.85546875" customWidth="1"/>
    <col min="12" max="12" width="24.42578125" customWidth="1"/>
    <col min="13" max="13" width="29" customWidth="1"/>
  </cols>
  <sheetData>
    <row r="2" spans="1:15" ht="15.7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4" spans="1:15" ht="39" customHeight="1">
      <c r="A4" s="8" t="s">
        <v>1</v>
      </c>
      <c r="B4" s="8" t="s">
        <v>2</v>
      </c>
      <c r="C4" s="18" t="s">
        <v>3</v>
      </c>
      <c r="D4" s="13" t="s">
        <v>4</v>
      </c>
      <c r="E4" s="14"/>
      <c r="F4" s="15"/>
      <c r="G4" s="8" t="s">
        <v>8</v>
      </c>
      <c r="H4" s="8" t="s">
        <v>9</v>
      </c>
      <c r="I4" s="8" t="s">
        <v>10</v>
      </c>
      <c r="J4" s="8" t="s">
        <v>11</v>
      </c>
      <c r="K4" s="16" t="s">
        <v>12</v>
      </c>
      <c r="L4" s="17"/>
      <c r="M4" s="8" t="s">
        <v>15</v>
      </c>
    </row>
    <row r="5" spans="1:15" ht="62.25" customHeight="1">
      <c r="A5" s="9"/>
      <c r="B5" s="9"/>
      <c r="C5" s="19"/>
      <c r="D5" s="5" t="s">
        <v>5</v>
      </c>
      <c r="E5" s="5" t="s">
        <v>6</v>
      </c>
      <c r="F5" s="5" t="s">
        <v>7</v>
      </c>
      <c r="G5" s="9"/>
      <c r="H5" s="9"/>
      <c r="I5" s="9"/>
      <c r="J5" s="9"/>
      <c r="K5" s="5" t="s">
        <v>13</v>
      </c>
      <c r="L5" s="5" t="s">
        <v>14</v>
      </c>
      <c r="M5" s="9"/>
    </row>
    <row r="6" spans="1:15" ht="16.5" customHeigh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</row>
    <row r="7" spans="1:15" ht="15.75">
      <c r="A7" s="10" t="s">
        <v>16</v>
      </c>
      <c r="B7" s="11"/>
      <c r="C7" s="4">
        <f>SUM(C8:C14)</f>
        <v>7</v>
      </c>
      <c r="D7" s="1"/>
      <c r="E7" s="1"/>
      <c r="F7" s="1"/>
      <c r="G7" s="6">
        <f>SUM(G8:G14)</f>
        <v>180113.64</v>
      </c>
      <c r="H7" s="6">
        <f>SUM(H8:H14)</f>
        <v>0</v>
      </c>
      <c r="I7" s="1"/>
      <c r="J7" s="1"/>
      <c r="K7" s="1"/>
      <c r="L7" s="1"/>
      <c r="M7" s="1"/>
    </row>
    <row r="8" spans="1:15" ht="63">
      <c r="A8" s="7" t="str">
        <f>[1]Лист1!B18</f>
        <v>Нежилое помещение  площадь 18,0, ул. Бугурусланская, д.27</v>
      </c>
      <c r="B8" s="5" t="s">
        <v>19</v>
      </c>
      <c r="C8" s="4">
        <v>1</v>
      </c>
      <c r="D8" s="4">
        <v>18</v>
      </c>
      <c r="E8" s="4" t="s">
        <v>24</v>
      </c>
      <c r="F8" s="4" t="s">
        <v>24</v>
      </c>
      <c r="G8" s="6">
        <f>[1]Лист1!E18</f>
        <v>19312.060000000001</v>
      </c>
      <c r="H8" s="6">
        <v>0</v>
      </c>
      <c r="I8" s="5" t="s">
        <v>26</v>
      </c>
      <c r="J8" s="4" t="s">
        <v>24</v>
      </c>
      <c r="K8" s="5" t="s">
        <v>17</v>
      </c>
      <c r="L8" s="5" t="s">
        <v>18</v>
      </c>
      <c r="M8" s="4" t="s">
        <v>24</v>
      </c>
    </row>
    <row r="9" spans="1:15" ht="63">
      <c r="A9" s="7" t="str">
        <f>[1]Лист1!B19</f>
        <v>Нежилое помещение  площадь 24,0, ул. Гончаренко, д.71-а</v>
      </c>
      <c r="B9" s="5" t="s">
        <v>20</v>
      </c>
      <c r="C9" s="4">
        <v>1</v>
      </c>
      <c r="D9" s="4">
        <v>24</v>
      </c>
      <c r="E9" s="4" t="s">
        <v>24</v>
      </c>
      <c r="F9" s="4" t="s">
        <v>24</v>
      </c>
      <c r="G9" s="6">
        <f>[1]Лист1!E19</f>
        <v>35336.19</v>
      </c>
      <c r="H9" s="6">
        <v>0</v>
      </c>
      <c r="I9" s="5" t="s">
        <v>26</v>
      </c>
      <c r="J9" s="4" t="s">
        <v>24</v>
      </c>
      <c r="K9" s="5" t="s">
        <v>17</v>
      </c>
      <c r="L9" s="5" t="s">
        <v>18</v>
      </c>
      <c r="M9" s="4" t="s">
        <v>24</v>
      </c>
    </row>
    <row r="10" spans="1:15" ht="63">
      <c r="A10" s="7" t="str">
        <f>[1]Лист1!B20</f>
        <v>Нежилое помещение  площадь 25,0, ул. Бугурусланская, д.27</v>
      </c>
      <c r="B10" s="5" t="s">
        <v>19</v>
      </c>
      <c r="C10" s="4">
        <v>1</v>
      </c>
      <c r="D10" s="4">
        <v>25</v>
      </c>
      <c r="E10" s="4" t="s">
        <v>24</v>
      </c>
      <c r="F10" s="4" t="s">
        <v>24</v>
      </c>
      <c r="G10" s="6">
        <f>[1]Лист1!E20</f>
        <v>26822.3</v>
      </c>
      <c r="H10" s="6">
        <v>0</v>
      </c>
      <c r="I10" s="5" t="s">
        <v>26</v>
      </c>
      <c r="J10" s="4" t="s">
        <v>24</v>
      </c>
      <c r="K10" s="5" t="s">
        <v>17</v>
      </c>
      <c r="L10" s="5" t="s">
        <v>18</v>
      </c>
      <c r="M10" s="4" t="s">
        <v>24</v>
      </c>
    </row>
    <row r="11" spans="1:15" ht="63">
      <c r="A11" s="7" t="str">
        <f>[1]Лист1!B21</f>
        <v>Нежилое помещение  площадь 33,1, ул.Гагарина д.53</v>
      </c>
      <c r="B11" s="5" t="s">
        <v>21</v>
      </c>
      <c r="C11" s="4">
        <v>1</v>
      </c>
      <c r="D11" s="4">
        <v>33.1</v>
      </c>
      <c r="E11" s="4" t="s">
        <v>24</v>
      </c>
      <c r="F11" s="4" t="s">
        <v>24</v>
      </c>
      <c r="G11" s="6">
        <f>[1]Лист1!E21</f>
        <v>55134.43</v>
      </c>
      <c r="H11" s="6">
        <v>0</v>
      </c>
      <c r="I11" s="5" t="s">
        <v>26</v>
      </c>
      <c r="J11" s="4" t="s">
        <v>24</v>
      </c>
      <c r="K11" s="5" t="s">
        <v>17</v>
      </c>
      <c r="L11" s="5" t="s">
        <v>18</v>
      </c>
      <c r="M11" s="4" t="s">
        <v>24</v>
      </c>
    </row>
    <row r="12" spans="1:15" ht="63">
      <c r="A12" s="7" t="str">
        <f>[1]Лист1!B22</f>
        <v>Нежилое помещение  площадь 73,8, ул.Гагарина д.4 пом.9 цокольный этаж</v>
      </c>
      <c r="B12" s="5" t="s">
        <v>22</v>
      </c>
      <c r="C12" s="4">
        <v>1</v>
      </c>
      <c r="D12" s="4">
        <v>73.8</v>
      </c>
      <c r="E12" s="4" t="s">
        <v>24</v>
      </c>
      <c r="F12" s="4" t="s">
        <v>24</v>
      </c>
      <c r="G12" s="6">
        <f>[1]Лист1!E22</f>
        <v>24139.33</v>
      </c>
      <c r="H12" s="6">
        <v>0</v>
      </c>
      <c r="I12" s="5" t="s">
        <v>26</v>
      </c>
      <c r="J12" s="4" t="s">
        <v>24</v>
      </c>
      <c r="K12" s="5" t="s">
        <v>17</v>
      </c>
      <c r="L12" s="5" t="s">
        <v>18</v>
      </c>
      <c r="M12" s="4" t="s">
        <v>24</v>
      </c>
    </row>
    <row r="13" spans="1:15" ht="63">
      <c r="A13" s="7" t="str">
        <f>[1]Лист1!B23</f>
        <v>Нежилое помещение , г.Челябинск, шоссе Копейское, д 7 (30 кв.м)</v>
      </c>
      <c r="B13" s="5" t="s">
        <v>23</v>
      </c>
      <c r="C13" s="4">
        <v>1</v>
      </c>
      <c r="D13" s="4">
        <v>30</v>
      </c>
      <c r="E13" s="4" t="s">
        <v>24</v>
      </c>
      <c r="F13" s="4" t="s">
        <v>24</v>
      </c>
      <c r="G13" s="6">
        <f>[1]Лист1!E23</f>
        <v>19368.330000000002</v>
      </c>
      <c r="H13" s="6">
        <v>0</v>
      </c>
      <c r="I13" s="5" t="s">
        <v>26</v>
      </c>
      <c r="J13" s="4" t="s">
        <v>24</v>
      </c>
      <c r="K13" s="5" t="s">
        <v>17</v>
      </c>
      <c r="L13" s="5" t="s">
        <v>18</v>
      </c>
      <c r="M13" s="4" t="s">
        <v>24</v>
      </c>
    </row>
    <row r="14" spans="1:15" ht="63">
      <c r="A14" s="7" t="str">
        <f>[1]Лист1!B24</f>
        <v>Часть нежилого помещения №4, ул. Бугурусланская, д .27 (25,8 кв.м)</v>
      </c>
      <c r="B14" s="5" t="s">
        <v>19</v>
      </c>
      <c r="C14" s="4">
        <v>1</v>
      </c>
      <c r="D14" s="4">
        <v>25.8</v>
      </c>
      <c r="E14" s="4" t="s">
        <v>24</v>
      </c>
      <c r="F14" s="4" t="s">
        <v>24</v>
      </c>
      <c r="G14" s="6">
        <f>[1]Лист1!E24</f>
        <v>1</v>
      </c>
      <c r="H14" s="6">
        <v>0</v>
      </c>
      <c r="I14" s="5" t="s">
        <v>26</v>
      </c>
      <c r="J14" s="4" t="s">
        <v>24</v>
      </c>
      <c r="K14" s="5" t="s">
        <v>17</v>
      </c>
      <c r="L14" s="5" t="s">
        <v>18</v>
      </c>
      <c r="M14" s="4" t="s">
        <v>24</v>
      </c>
    </row>
    <row r="15" spans="1:15" ht="15.75">
      <c r="A15" s="10" t="s">
        <v>38</v>
      </c>
      <c r="B15" s="11"/>
      <c r="C15" s="2">
        <f>SUM(C16:C409)</f>
        <v>394</v>
      </c>
      <c r="D15" s="2" t="s">
        <v>25</v>
      </c>
      <c r="E15" s="2" t="s">
        <v>25</v>
      </c>
      <c r="F15" s="2" t="s">
        <v>25</v>
      </c>
      <c r="G15" s="6">
        <f>SUM(G16:G409)</f>
        <v>15153588.09</v>
      </c>
      <c r="H15" s="6">
        <f>SUM(H16:H409)</f>
        <v>2932249.8099999996</v>
      </c>
      <c r="I15" s="2" t="s">
        <v>25</v>
      </c>
      <c r="J15" s="2" t="s">
        <v>25</v>
      </c>
      <c r="K15" s="1"/>
      <c r="L15" s="1"/>
      <c r="M15" s="2" t="s">
        <v>25</v>
      </c>
    </row>
    <row r="16" spans="1:15" ht="47.25" hidden="1">
      <c r="A16" s="1" t="str">
        <f>[1]Лист1!B27</f>
        <v>Автоматизированное рабочее место IRBIS</v>
      </c>
      <c r="B16" s="5" t="str">
        <f>[1]Лист1!C27</f>
        <v>г. Челябинск, ул. Гагарина, д. 22</v>
      </c>
      <c r="C16" s="4">
        <v>1</v>
      </c>
      <c r="D16" s="1"/>
      <c r="E16" s="1"/>
      <c r="F16" s="1"/>
      <c r="G16" s="6">
        <f>[1]Лист1!E27</f>
        <v>33951.49</v>
      </c>
      <c r="H16" s="6">
        <f>[1]Лист1!G27</f>
        <v>0</v>
      </c>
      <c r="I16" s="1"/>
      <c r="J16" s="1"/>
      <c r="K16" s="5" t="s">
        <v>17</v>
      </c>
      <c r="L16" s="5" t="s">
        <v>18</v>
      </c>
      <c r="M16" s="1"/>
    </row>
    <row r="17" spans="1:13" ht="47.25" hidden="1">
      <c r="A17" s="1" t="str">
        <f>[1]Лист1!B28</f>
        <v>Автоматизированное рабочее место IRBIS</v>
      </c>
      <c r="B17" s="5" t="str">
        <f>[1]Лист1!C28</f>
        <v>г. Челябинск, ул. Гагарина, д. 22</v>
      </c>
      <c r="C17" s="4">
        <v>1</v>
      </c>
      <c r="D17" s="1"/>
      <c r="E17" s="1"/>
      <c r="F17" s="1"/>
      <c r="G17" s="6">
        <f>[1]Лист1!E28</f>
        <v>33951.49</v>
      </c>
      <c r="H17" s="6">
        <f>[1]Лист1!G28</f>
        <v>0</v>
      </c>
      <c r="I17" s="1"/>
      <c r="J17" s="1"/>
      <c r="K17" s="5" t="s">
        <v>17</v>
      </c>
      <c r="L17" s="5" t="s">
        <v>18</v>
      </c>
      <c r="M17" s="1"/>
    </row>
    <row r="18" spans="1:13" ht="47.25" hidden="1">
      <c r="A18" s="1" t="str">
        <f>[1]Лист1!B29</f>
        <v>Автоматизированное рабочее место IRBIS</v>
      </c>
      <c r="B18" s="5" t="str">
        <f>[1]Лист1!C29</f>
        <v>г. Челябинск, ул. Гагарина, д. 22</v>
      </c>
      <c r="C18" s="4">
        <v>1</v>
      </c>
      <c r="D18" s="1"/>
      <c r="E18" s="1"/>
      <c r="F18" s="1"/>
      <c r="G18" s="6">
        <f>[1]Лист1!E29</f>
        <v>33951.49</v>
      </c>
      <c r="H18" s="6">
        <f>[1]Лист1!G29</f>
        <v>0</v>
      </c>
      <c r="I18" s="1"/>
      <c r="J18" s="1"/>
      <c r="K18" s="5" t="s">
        <v>17</v>
      </c>
      <c r="L18" s="5" t="s">
        <v>18</v>
      </c>
      <c r="M18" s="1"/>
    </row>
    <row r="19" spans="1:13" ht="47.25" hidden="1">
      <c r="A19" s="1" t="str">
        <f>[1]Лист1!B30</f>
        <v>Автоматизированное рабочее место IRBIS</v>
      </c>
      <c r="B19" s="5" t="str">
        <f>[1]Лист1!C30</f>
        <v>г. Челябинск, ул. Гагарина, д. 22</v>
      </c>
      <c r="C19" s="4">
        <v>1</v>
      </c>
      <c r="D19" s="1"/>
      <c r="E19" s="1"/>
      <c r="F19" s="1"/>
      <c r="G19" s="6">
        <f>[1]Лист1!E30</f>
        <v>33951.5</v>
      </c>
      <c r="H19" s="6">
        <f>[1]Лист1!G30</f>
        <v>0</v>
      </c>
      <c r="I19" s="1"/>
      <c r="J19" s="1"/>
      <c r="K19" s="5" t="s">
        <v>17</v>
      </c>
      <c r="L19" s="5" t="s">
        <v>18</v>
      </c>
      <c r="M19" s="1"/>
    </row>
    <row r="20" spans="1:13" ht="47.25" hidden="1">
      <c r="A20" s="1" t="str">
        <f>[1]Лист1!B31</f>
        <v>Автоматизированное рабочее место IRBIS</v>
      </c>
      <c r="B20" s="5" t="str">
        <f>[1]Лист1!C31</f>
        <v>г. Челябинск, ул. Гагарина, д. 22</v>
      </c>
      <c r="C20" s="4">
        <v>1</v>
      </c>
      <c r="D20" s="1"/>
      <c r="E20" s="1"/>
      <c r="F20" s="1"/>
      <c r="G20" s="6">
        <f>[1]Лист1!E31</f>
        <v>33951.49</v>
      </c>
      <c r="H20" s="6">
        <f>[1]Лист1!G31</f>
        <v>0</v>
      </c>
      <c r="I20" s="1"/>
      <c r="J20" s="1"/>
      <c r="K20" s="5" t="s">
        <v>17</v>
      </c>
      <c r="L20" s="5" t="s">
        <v>18</v>
      </c>
      <c r="M20" s="1"/>
    </row>
    <row r="21" spans="1:13" ht="47.25" hidden="1">
      <c r="A21" s="3" t="str">
        <f>[1]Лист1!B32</f>
        <v>Автоматизированное рабочее место №1: Сист. блок, монитор, клавиатура,мышь</v>
      </c>
      <c r="B21" s="5" t="str">
        <f>[1]Лист1!C32</f>
        <v>г. Челябинск, ул. Гагарина, д. 22</v>
      </c>
      <c r="C21" s="4">
        <v>1</v>
      </c>
      <c r="D21" s="1"/>
      <c r="E21" s="1"/>
      <c r="F21" s="1"/>
      <c r="G21" s="6">
        <f>[1]Лист1!E32</f>
        <v>44800</v>
      </c>
      <c r="H21" s="6">
        <f>[1]Лист1!G32</f>
        <v>0</v>
      </c>
      <c r="I21" s="1"/>
      <c r="J21" s="1"/>
      <c r="K21" s="5" t="s">
        <v>17</v>
      </c>
      <c r="L21" s="5" t="s">
        <v>18</v>
      </c>
      <c r="M21" s="1"/>
    </row>
    <row r="22" spans="1:13" ht="47.25" hidden="1">
      <c r="A22" s="3" t="str">
        <f>[1]Лист1!B33</f>
        <v>Автоматизированное рабочее место №1: Сист. блок, монитор, клавиатура,мышь</v>
      </c>
      <c r="B22" s="5" t="str">
        <f>[1]Лист1!C33</f>
        <v>г. Челябинск, ул. Гагарина, д. 22</v>
      </c>
      <c r="C22" s="4">
        <v>1</v>
      </c>
      <c r="D22" s="1"/>
      <c r="E22" s="1"/>
      <c r="F22" s="1"/>
      <c r="G22" s="6">
        <f>[1]Лист1!E33</f>
        <v>44800</v>
      </c>
      <c r="H22" s="6">
        <f>[1]Лист1!G33</f>
        <v>0</v>
      </c>
      <c r="I22" s="1"/>
      <c r="J22" s="1"/>
      <c r="K22" s="5" t="s">
        <v>17</v>
      </c>
      <c r="L22" s="5" t="s">
        <v>18</v>
      </c>
      <c r="M22" s="1"/>
    </row>
    <row r="23" spans="1:13" ht="47.25" hidden="1">
      <c r="A23" s="3" t="str">
        <f>[1]Лист1!B34</f>
        <v>Автоматизированное рабочее место №1: Сист. блок, монитор, клавиатура,мышь</v>
      </c>
      <c r="B23" s="5" t="str">
        <f>[1]Лист1!C34</f>
        <v>г. Челябинск, ул. Гагарина, д. 22</v>
      </c>
      <c r="C23" s="4">
        <v>1</v>
      </c>
      <c r="D23" s="1"/>
      <c r="E23" s="1"/>
      <c r="F23" s="1"/>
      <c r="G23" s="6">
        <f>[1]Лист1!E34</f>
        <v>44800</v>
      </c>
      <c r="H23" s="6">
        <f>[1]Лист1!G34</f>
        <v>0</v>
      </c>
      <c r="I23" s="1"/>
      <c r="J23" s="1"/>
      <c r="K23" s="5" t="s">
        <v>17</v>
      </c>
      <c r="L23" s="5" t="s">
        <v>18</v>
      </c>
      <c r="M23" s="1"/>
    </row>
    <row r="24" spans="1:13" ht="47.25" hidden="1">
      <c r="A24" s="3" t="str">
        <f>[1]Лист1!B35</f>
        <v>Автоматизированное рабочее место №1: Сист. блок, монитор, клавиатура,мышь</v>
      </c>
      <c r="B24" s="5" t="str">
        <f>[1]Лист1!C35</f>
        <v>г. Челябинск, ул. Гагарина, д. 22</v>
      </c>
      <c r="C24" s="4">
        <v>1</v>
      </c>
      <c r="D24" s="1"/>
      <c r="E24" s="1"/>
      <c r="F24" s="1"/>
      <c r="G24" s="6">
        <f>[1]Лист1!E35</f>
        <v>47440</v>
      </c>
      <c r="H24" s="6">
        <f>[1]Лист1!G35</f>
        <v>0</v>
      </c>
      <c r="I24" s="1"/>
      <c r="J24" s="1"/>
      <c r="K24" s="5" t="s">
        <v>17</v>
      </c>
      <c r="L24" s="5" t="s">
        <v>18</v>
      </c>
      <c r="M24" s="1"/>
    </row>
    <row r="25" spans="1:13" ht="47.25" hidden="1">
      <c r="A25" s="3" t="str">
        <f>[1]Лист1!B36</f>
        <v>Автоматизированное рабочее место в сборе: системный блок,монитор,клавиатура,мышь</v>
      </c>
      <c r="B25" s="5" t="str">
        <f>[1]Лист1!C36</f>
        <v>г. Челябинск, ул. Гагарина, д. 22</v>
      </c>
      <c r="C25" s="4">
        <v>1</v>
      </c>
      <c r="D25" s="1"/>
      <c r="E25" s="1"/>
      <c r="F25" s="1"/>
      <c r="G25" s="6">
        <f>[1]Лист1!E36</f>
        <v>25163.19</v>
      </c>
      <c r="H25" s="6">
        <f>[1]Лист1!G36</f>
        <v>0</v>
      </c>
      <c r="I25" s="1"/>
      <c r="J25" s="1"/>
      <c r="K25" s="5" t="s">
        <v>17</v>
      </c>
      <c r="L25" s="5" t="s">
        <v>18</v>
      </c>
      <c r="M25" s="1"/>
    </row>
    <row r="26" spans="1:13" ht="47.25" hidden="1">
      <c r="A26" s="3" t="str">
        <f>[1]Лист1!B37</f>
        <v>Автоматизированное рабочее место в сборе: системный блок,монитор,клавиатура,мышь</v>
      </c>
      <c r="B26" s="5" t="str">
        <f>[1]Лист1!C37</f>
        <v>г. Челябинск, ул. Гагарина, д. 22</v>
      </c>
      <c r="C26" s="4">
        <v>1</v>
      </c>
      <c r="D26" s="1"/>
      <c r="E26" s="1"/>
      <c r="F26" s="1"/>
      <c r="G26" s="6">
        <f>[1]Лист1!E37</f>
        <v>25163.19</v>
      </c>
      <c r="H26" s="6">
        <f>[1]Лист1!G37</f>
        <v>0</v>
      </c>
      <c r="I26" s="1"/>
      <c r="J26" s="1"/>
      <c r="K26" s="5" t="s">
        <v>17</v>
      </c>
      <c r="L26" s="5" t="s">
        <v>18</v>
      </c>
      <c r="M26" s="1"/>
    </row>
    <row r="27" spans="1:13" ht="47.25" hidden="1">
      <c r="A27" s="3" t="str">
        <f>[1]Лист1!B38</f>
        <v>Автоматизированное рабочее место в сборе: системный блок,монитор,клавиатура,мышь</v>
      </c>
      <c r="B27" s="5" t="str">
        <f>[1]Лист1!C38</f>
        <v>г. Челябинск, ул. Гагарина, д. 22</v>
      </c>
      <c r="C27" s="4">
        <v>1</v>
      </c>
      <c r="D27" s="1"/>
      <c r="E27" s="1"/>
      <c r="F27" s="1"/>
      <c r="G27" s="6">
        <f>[1]Лист1!E38</f>
        <v>25163.19</v>
      </c>
      <c r="H27" s="6">
        <f>[1]Лист1!G38</f>
        <v>0</v>
      </c>
      <c r="I27" s="1"/>
      <c r="J27" s="1"/>
      <c r="K27" s="5" t="s">
        <v>17</v>
      </c>
      <c r="L27" s="5" t="s">
        <v>18</v>
      </c>
      <c r="M27" s="1"/>
    </row>
    <row r="28" spans="1:13" ht="47.25" hidden="1">
      <c r="A28" s="3" t="str">
        <f>[1]Лист1!B39</f>
        <v>Автоматизированное рабочее место в сборе: системный блок,монитор,клавиатура,мышь</v>
      </c>
      <c r="B28" s="5" t="str">
        <f>[1]Лист1!C39</f>
        <v>г. Челябинск, ул. Гагарина, д. 22</v>
      </c>
      <c r="C28" s="4">
        <v>1</v>
      </c>
      <c r="D28" s="1"/>
      <c r="E28" s="1"/>
      <c r="F28" s="1"/>
      <c r="G28" s="6">
        <f>[1]Лист1!E39</f>
        <v>25163.22</v>
      </c>
      <c r="H28" s="6">
        <f>[1]Лист1!G39</f>
        <v>0</v>
      </c>
      <c r="I28" s="1"/>
      <c r="J28" s="1"/>
      <c r="K28" s="5" t="s">
        <v>17</v>
      </c>
      <c r="L28" s="5" t="s">
        <v>18</v>
      </c>
      <c r="M28" s="1"/>
    </row>
    <row r="29" spans="1:13" ht="47.25" hidden="1">
      <c r="A29" s="3" t="str">
        <f>[1]Лист1!B40</f>
        <v>АРМ монитор Acer, Системный блок P-COM Core i5-10400</v>
      </c>
      <c r="B29" s="5" t="str">
        <f>[1]Лист1!C40</f>
        <v>г. Челябинск, ул. Гагарина, д. 22</v>
      </c>
      <c r="C29" s="4">
        <v>1</v>
      </c>
      <c r="D29" s="1"/>
      <c r="E29" s="1"/>
      <c r="F29" s="1"/>
      <c r="G29" s="6">
        <f>[1]Лист1!E40</f>
        <v>57140</v>
      </c>
      <c r="H29" s="6">
        <f>[1]Лист1!G40</f>
        <v>0</v>
      </c>
      <c r="I29" s="1"/>
      <c r="J29" s="1"/>
      <c r="K29" s="5" t="s">
        <v>17</v>
      </c>
      <c r="L29" s="5" t="s">
        <v>18</v>
      </c>
      <c r="M29" s="1"/>
    </row>
    <row r="30" spans="1:13" ht="47.25" hidden="1">
      <c r="A30" s="3" t="str">
        <f>[1]Лист1!B41</f>
        <v>АРМ монитор Acer, Системный блок P-COM Core i5-10400</v>
      </c>
      <c r="B30" s="5" t="str">
        <f>[1]Лист1!C41</f>
        <v>г. Челябинск, ул. Гагарина, д. 22</v>
      </c>
      <c r="C30" s="4">
        <v>1</v>
      </c>
      <c r="D30" s="1"/>
      <c r="E30" s="1"/>
      <c r="F30" s="1"/>
      <c r="G30" s="6">
        <f>[1]Лист1!E41</f>
        <v>57140</v>
      </c>
      <c r="H30" s="6">
        <f>[1]Лист1!G41</f>
        <v>0</v>
      </c>
      <c r="I30" s="1"/>
      <c r="J30" s="1"/>
      <c r="K30" s="5" t="s">
        <v>17</v>
      </c>
      <c r="L30" s="5" t="s">
        <v>18</v>
      </c>
      <c r="M30" s="1"/>
    </row>
    <row r="31" spans="1:13" ht="47.25" hidden="1">
      <c r="A31" s="3" t="str">
        <f>[1]Лист1!B42</f>
        <v>АРМ монитор Acer, Системный блок P-COM Core i5-10400</v>
      </c>
      <c r="B31" s="5" t="str">
        <f>[1]Лист1!C42</f>
        <v>г. Челябинск, ул. Гагарина, д. 22</v>
      </c>
      <c r="C31" s="4">
        <v>1</v>
      </c>
      <c r="D31" s="1"/>
      <c r="E31" s="1"/>
      <c r="F31" s="1"/>
      <c r="G31" s="6">
        <f>[1]Лист1!E42</f>
        <v>57140</v>
      </c>
      <c r="H31" s="6">
        <f>[1]Лист1!G42</f>
        <v>0</v>
      </c>
      <c r="I31" s="1"/>
      <c r="J31" s="1"/>
      <c r="K31" s="5" t="s">
        <v>17</v>
      </c>
      <c r="L31" s="5" t="s">
        <v>18</v>
      </c>
      <c r="M31" s="1"/>
    </row>
    <row r="32" spans="1:13" ht="47.25" hidden="1">
      <c r="A32" s="3" t="str">
        <f>[1]Лист1!B43</f>
        <v>АРМ монитор Acer, Системный блок P-COM Core i5-10400</v>
      </c>
      <c r="B32" s="5" t="str">
        <f>[1]Лист1!C43</f>
        <v>г. Челябинск, ул. Гагарина, д. 22</v>
      </c>
      <c r="C32" s="4">
        <v>1</v>
      </c>
      <c r="D32" s="1"/>
      <c r="E32" s="1"/>
      <c r="F32" s="1"/>
      <c r="G32" s="6">
        <f>[1]Лист1!E43</f>
        <v>57140</v>
      </c>
      <c r="H32" s="6">
        <f>[1]Лист1!G43</f>
        <v>0</v>
      </c>
      <c r="I32" s="1"/>
      <c r="J32" s="1"/>
      <c r="K32" s="5" t="s">
        <v>17</v>
      </c>
      <c r="L32" s="5" t="s">
        <v>18</v>
      </c>
      <c r="M32" s="1"/>
    </row>
    <row r="33" spans="1:13" ht="47.25" hidden="1">
      <c r="A33" s="3" t="str">
        <f>[1]Лист1!B44</f>
        <v>АРМ монитор Acer, Системный блок P-COM Core i5-10400</v>
      </c>
      <c r="B33" s="5" t="str">
        <f>[1]Лист1!C44</f>
        <v>г. Челябинск, ул. Гагарина, д. 22</v>
      </c>
      <c r="C33" s="4">
        <v>1</v>
      </c>
      <c r="D33" s="1"/>
      <c r="E33" s="1"/>
      <c r="F33" s="1"/>
      <c r="G33" s="6">
        <f>[1]Лист1!E44</f>
        <v>57140</v>
      </c>
      <c r="H33" s="6">
        <f>[1]Лист1!G44</f>
        <v>0</v>
      </c>
      <c r="I33" s="1"/>
      <c r="J33" s="1"/>
      <c r="K33" s="5" t="s">
        <v>17</v>
      </c>
      <c r="L33" s="5" t="s">
        <v>18</v>
      </c>
      <c r="M33" s="1"/>
    </row>
    <row r="34" spans="1:13" ht="47.25" hidden="1">
      <c r="A34" s="3" t="str">
        <f>[1]Лист1!B45</f>
        <v>АРМ монитор Acer, Системный блок P-COM Core i5-10400</v>
      </c>
      <c r="B34" s="5" t="str">
        <f>[1]Лист1!C45</f>
        <v>г. Челябинск, ул. Гагарина, д. 22</v>
      </c>
      <c r="C34" s="4">
        <v>1</v>
      </c>
      <c r="D34" s="1"/>
      <c r="E34" s="1"/>
      <c r="F34" s="1"/>
      <c r="G34" s="6">
        <f>[1]Лист1!E45</f>
        <v>57140</v>
      </c>
      <c r="H34" s="6">
        <f>[1]Лист1!G45</f>
        <v>0</v>
      </c>
      <c r="I34" s="1"/>
      <c r="J34" s="1"/>
      <c r="K34" s="5" t="s">
        <v>17</v>
      </c>
      <c r="L34" s="5" t="s">
        <v>18</v>
      </c>
      <c r="M34" s="1"/>
    </row>
    <row r="35" spans="1:13" ht="47.25" hidden="1">
      <c r="A35" s="3" t="str">
        <f>[1]Лист1!B46</f>
        <v>АРМ монитор Acer, Системный блок P-COM Core i5-10400</v>
      </c>
      <c r="B35" s="5" t="str">
        <f>[1]Лист1!C46</f>
        <v>г. Челябинск, ул. Гагарина, д. 22</v>
      </c>
      <c r="C35" s="4">
        <v>1</v>
      </c>
      <c r="D35" s="1"/>
      <c r="E35" s="1"/>
      <c r="F35" s="1"/>
      <c r="G35" s="6">
        <f>[1]Лист1!E46</f>
        <v>57140</v>
      </c>
      <c r="H35" s="6">
        <f>[1]Лист1!G46</f>
        <v>0</v>
      </c>
      <c r="I35" s="1"/>
      <c r="J35" s="1"/>
      <c r="K35" s="5" t="s">
        <v>17</v>
      </c>
      <c r="L35" s="5" t="s">
        <v>18</v>
      </c>
      <c r="M35" s="1"/>
    </row>
    <row r="36" spans="1:13" ht="47.25" hidden="1">
      <c r="A36" s="1" t="str">
        <f>[1]Лист1!B47</f>
        <v>Бензиновый генератор TSS SGG 10000EH</v>
      </c>
      <c r="B36" s="5" t="str">
        <f>[1]Лист1!C47</f>
        <v>г. Челябинск, ул. Гагарина, д. 22</v>
      </c>
      <c r="C36" s="4">
        <v>1</v>
      </c>
      <c r="D36" s="1"/>
      <c r="E36" s="1"/>
      <c r="F36" s="1"/>
      <c r="G36" s="6">
        <f>[1]Лист1!E47</f>
        <v>116903.15</v>
      </c>
      <c r="H36" s="6">
        <f>[1]Лист1!G47</f>
        <v>46685.03</v>
      </c>
      <c r="I36" s="1"/>
      <c r="J36" s="1"/>
      <c r="K36" s="5" t="s">
        <v>17</v>
      </c>
      <c r="L36" s="5" t="s">
        <v>18</v>
      </c>
      <c r="M36" s="1"/>
    </row>
    <row r="37" spans="1:13" ht="47.25" hidden="1">
      <c r="A37" s="1" t="str">
        <f>[1]Лист1!B48</f>
        <v>Генератор шума ГШ  "Покров"</v>
      </c>
      <c r="B37" s="5" t="str">
        <f>[1]Лист1!C48</f>
        <v>г. Челябинск, ул. Гагарина, д. 22</v>
      </c>
      <c r="C37" s="4">
        <v>1</v>
      </c>
      <c r="D37" s="1"/>
      <c r="E37" s="1"/>
      <c r="F37" s="1"/>
      <c r="G37" s="6">
        <f>[1]Лист1!E48</f>
        <v>22000</v>
      </c>
      <c r="H37" s="6">
        <f>[1]Лист1!G48</f>
        <v>0</v>
      </c>
      <c r="I37" s="1"/>
      <c r="J37" s="1"/>
      <c r="K37" s="5" t="s">
        <v>17</v>
      </c>
      <c r="L37" s="5" t="s">
        <v>18</v>
      </c>
      <c r="M37" s="1"/>
    </row>
    <row r="38" spans="1:13" ht="47.25" hidden="1">
      <c r="A38" s="3" t="str">
        <f>[1]Лист1!B49</f>
        <v>Генератор электромагнитного зашумления "Соната P2"</v>
      </c>
      <c r="B38" s="5" t="str">
        <f>[1]Лист1!C49</f>
        <v>г. Челябинск, ул. Гагарина, д. 22</v>
      </c>
      <c r="C38" s="4">
        <v>1</v>
      </c>
      <c r="D38" s="1"/>
      <c r="E38" s="1"/>
      <c r="F38" s="1"/>
      <c r="G38" s="6">
        <f>[1]Лист1!E49</f>
        <v>11800</v>
      </c>
      <c r="H38" s="6">
        <f>[1]Лист1!G49</f>
        <v>0</v>
      </c>
      <c r="I38" s="1"/>
      <c r="J38" s="1"/>
      <c r="K38" s="5" t="s">
        <v>17</v>
      </c>
      <c r="L38" s="5" t="s">
        <v>18</v>
      </c>
      <c r="M38" s="1"/>
    </row>
    <row r="39" spans="1:13" ht="47.25" hidden="1">
      <c r="A39" s="1" t="str">
        <f>[1]Лист1!B50</f>
        <v>Звуковое оборудование</v>
      </c>
      <c r="B39" s="5" t="str">
        <f>[1]Лист1!C50</f>
        <v>г. Челябинск, ул. Гагарина, д. 22</v>
      </c>
      <c r="C39" s="4">
        <v>1</v>
      </c>
      <c r="D39" s="1"/>
      <c r="E39" s="1"/>
      <c r="F39" s="1"/>
      <c r="G39" s="6">
        <f>[1]Лист1!E50</f>
        <v>99204</v>
      </c>
      <c r="H39" s="6">
        <f>[1]Лист1!G50</f>
        <v>0</v>
      </c>
      <c r="I39" s="1"/>
      <c r="J39" s="1"/>
      <c r="K39" s="5" t="s">
        <v>17</v>
      </c>
      <c r="L39" s="5" t="s">
        <v>18</v>
      </c>
      <c r="M39" s="1"/>
    </row>
    <row r="40" spans="1:13" ht="47.25" hidden="1">
      <c r="A40" s="1" t="str">
        <f>[1]Лист1!B51</f>
        <v>Информационный киоск</v>
      </c>
      <c r="B40" s="5" t="str">
        <f>[1]Лист1!C51</f>
        <v>г. Челябинск, ул. Гагарина, д. 22</v>
      </c>
      <c r="C40" s="4">
        <v>1</v>
      </c>
      <c r="D40" s="1"/>
      <c r="E40" s="1"/>
      <c r="F40" s="1"/>
      <c r="G40" s="6">
        <f>[1]Лист1!E51</f>
        <v>35112</v>
      </c>
      <c r="H40" s="6">
        <f>[1]Лист1!G51</f>
        <v>0</v>
      </c>
      <c r="I40" s="1"/>
      <c r="J40" s="1"/>
      <c r="K40" s="5" t="s">
        <v>17</v>
      </c>
      <c r="L40" s="5" t="s">
        <v>18</v>
      </c>
      <c r="M40" s="1"/>
    </row>
    <row r="41" spans="1:13" ht="47.25" hidden="1">
      <c r="A41" s="1" t="str">
        <f>[1]Лист1!B52</f>
        <v>Источник БП Ippon Smart Power Pro2000</v>
      </c>
      <c r="B41" s="5" t="str">
        <f>[1]Лист1!C52</f>
        <v>г. Челябинск, ул. Гагарина, д. 22</v>
      </c>
      <c r="C41" s="4">
        <v>1</v>
      </c>
      <c r="D41" s="1"/>
      <c r="E41" s="1"/>
      <c r="F41" s="1"/>
      <c r="G41" s="6">
        <f>[1]Лист1!E52</f>
        <v>16500</v>
      </c>
      <c r="H41" s="6">
        <f>[1]Лист1!G52</f>
        <v>0</v>
      </c>
      <c r="I41" s="1"/>
      <c r="J41" s="1"/>
      <c r="K41" s="5" t="s">
        <v>17</v>
      </c>
      <c r="L41" s="5" t="s">
        <v>18</v>
      </c>
      <c r="M41" s="1"/>
    </row>
    <row r="42" spans="1:13" ht="47.25" hidden="1">
      <c r="A42" s="1" t="str">
        <f>[1]Лист1!B53</f>
        <v>Коммутатор HP 1820-48G</v>
      </c>
      <c r="B42" s="5" t="str">
        <f>[1]Лист1!C53</f>
        <v>г. Челябинск, ул. Гагарина, д. 22</v>
      </c>
      <c r="C42" s="4">
        <v>1</v>
      </c>
      <c r="D42" s="1"/>
      <c r="E42" s="1"/>
      <c r="F42" s="1"/>
      <c r="G42" s="6">
        <f>[1]Лист1!E53</f>
        <v>35000</v>
      </c>
      <c r="H42" s="6">
        <f>[1]Лист1!G53</f>
        <v>0</v>
      </c>
      <c r="I42" s="1"/>
      <c r="J42" s="1"/>
      <c r="K42" s="5" t="s">
        <v>17</v>
      </c>
      <c r="L42" s="5" t="s">
        <v>18</v>
      </c>
      <c r="M42" s="1"/>
    </row>
    <row r="43" spans="1:13" ht="47.25" hidden="1">
      <c r="A43" s="1" t="str">
        <f>[1]Лист1!B54</f>
        <v>Коммутатор HP ProCurve V1410-24-2G</v>
      </c>
      <c r="B43" s="5" t="str">
        <f>[1]Лист1!C54</f>
        <v>г. Челябинск, ул. Гагарина, д. 22</v>
      </c>
      <c r="C43" s="4">
        <v>1</v>
      </c>
      <c r="D43" s="1"/>
      <c r="E43" s="1"/>
      <c r="F43" s="1"/>
      <c r="G43" s="6">
        <f>[1]Лист1!E54</f>
        <v>12500</v>
      </c>
      <c r="H43" s="6">
        <f>[1]Лист1!G54</f>
        <v>0</v>
      </c>
      <c r="I43" s="1"/>
      <c r="J43" s="1"/>
      <c r="K43" s="5" t="s">
        <v>17</v>
      </c>
      <c r="L43" s="5" t="s">
        <v>18</v>
      </c>
      <c r="M43" s="1"/>
    </row>
    <row r="44" spans="1:13" ht="47.25" hidden="1">
      <c r="A44" s="1" t="str">
        <f>[1]Лист1!B55</f>
        <v>Компактная камера Canon Digital IXUS 190 Black</v>
      </c>
      <c r="B44" s="5" t="str">
        <f>[1]Лист1!C55</f>
        <v>г. Челябинск, ул. Гагарина, д. 22</v>
      </c>
      <c r="C44" s="4">
        <v>1</v>
      </c>
      <c r="D44" s="1"/>
      <c r="E44" s="1"/>
      <c r="F44" s="1"/>
      <c r="G44" s="6">
        <f>[1]Лист1!E55</f>
        <v>10499</v>
      </c>
      <c r="H44" s="6">
        <f>[1]Лист1!G55</f>
        <v>0</v>
      </c>
      <c r="I44" s="1"/>
      <c r="J44" s="1"/>
      <c r="K44" s="5" t="s">
        <v>17</v>
      </c>
      <c r="L44" s="5" t="s">
        <v>18</v>
      </c>
      <c r="M44" s="1"/>
    </row>
    <row r="45" spans="1:13" ht="47.25" hidden="1">
      <c r="A45" s="1" t="str">
        <f>[1]Лист1!B56</f>
        <v>Компактная камера Canon Digital IXUS 190 Black</v>
      </c>
      <c r="B45" s="5" t="str">
        <f>[1]Лист1!C56</f>
        <v>г. Челябинск, ул. Гагарина, д. 22</v>
      </c>
      <c r="C45" s="4">
        <v>1</v>
      </c>
      <c r="D45" s="1"/>
      <c r="E45" s="1"/>
      <c r="F45" s="1"/>
      <c r="G45" s="6">
        <f>[1]Лист1!E56</f>
        <v>10499</v>
      </c>
      <c r="H45" s="6">
        <f>[1]Лист1!G56</f>
        <v>0</v>
      </c>
      <c r="I45" s="1"/>
      <c r="J45" s="1"/>
      <c r="K45" s="5" t="s">
        <v>17</v>
      </c>
      <c r="L45" s="5" t="s">
        <v>18</v>
      </c>
      <c r="M45" s="1"/>
    </row>
    <row r="46" spans="1:13" ht="47.25" hidden="1">
      <c r="A46" s="3" t="str">
        <f>[1]Лист1!B57</f>
        <v>Компьютер ALIAS G4400/H110M-K/4GB DDR4/500GB/EMR016 450W/Windows 10</v>
      </c>
      <c r="B46" s="5" t="str">
        <f>[1]Лист1!C57</f>
        <v>г. Челябинск, ул. Гагарина, д. 22</v>
      </c>
      <c r="C46" s="4">
        <v>1</v>
      </c>
      <c r="D46" s="1"/>
      <c r="E46" s="1"/>
      <c r="F46" s="1"/>
      <c r="G46" s="6">
        <f>[1]Лист1!E57</f>
        <v>37750</v>
      </c>
      <c r="H46" s="6">
        <f>[1]Лист1!G57</f>
        <v>0</v>
      </c>
      <c r="I46" s="1"/>
      <c r="J46" s="1"/>
      <c r="K46" s="5" t="s">
        <v>17</v>
      </c>
      <c r="L46" s="5" t="s">
        <v>18</v>
      </c>
      <c r="M46" s="1"/>
    </row>
    <row r="47" spans="1:13" ht="47.25" hidden="1">
      <c r="A47" s="1" t="str">
        <f>[1]Лист1!B58</f>
        <v>Компьютер AMD X4, PHILIPS</v>
      </c>
      <c r="B47" s="5" t="str">
        <f>[1]Лист1!C58</f>
        <v>г. Челябинск, ул. Гагарина, д. 22</v>
      </c>
      <c r="C47" s="4">
        <v>1</v>
      </c>
      <c r="D47" s="1"/>
      <c r="E47" s="1"/>
      <c r="F47" s="1"/>
      <c r="G47" s="6">
        <f>[1]Лист1!E58</f>
        <v>26760</v>
      </c>
      <c r="H47" s="6">
        <f>[1]Лист1!G58</f>
        <v>0</v>
      </c>
      <c r="I47" s="1"/>
      <c r="J47" s="1"/>
      <c r="K47" s="5" t="s">
        <v>17</v>
      </c>
      <c r="L47" s="5" t="s">
        <v>18</v>
      </c>
      <c r="M47" s="1"/>
    </row>
    <row r="48" spans="1:13" ht="47.25" hidden="1">
      <c r="A48" s="1" t="str">
        <f>[1]Лист1!B59</f>
        <v>Кондиционер Dahaci D112BFM</v>
      </c>
      <c r="B48" s="5" t="str">
        <f>[1]Лист1!C59</f>
        <v>г. Челябинск, ул. Гагарина, д. 22</v>
      </c>
      <c r="C48" s="4">
        <v>1</v>
      </c>
      <c r="D48" s="1"/>
      <c r="E48" s="1"/>
      <c r="F48" s="1"/>
      <c r="G48" s="6">
        <f>[1]Лист1!E59</f>
        <v>49840</v>
      </c>
      <c r="H48" s="6">
        <f>[1]Лист1!G59</f>
        <v>0</v>
      </c>
      <c r="I48" s="1"/>
      <c r="J48" s="1"/>
      <c r="K48" s="5" t="s">
        <v>17</v>
      </c>
      <c r="L48" s="5" t="s">
        <v>18</v>
      </c>
      <c r="M48" s="1"/>
    </row>
    <row r="49" spans="1:13" ht="47.25" hidden="1">
      <c r="A49" s="1" t="str">
        <f>[1]Лист1!B60</f>
        <v>Кондиционер Denko DR-07H</v>
      </c>
      <c r="B49" s="5" t="str">
        <f>[1]Лист1!C60</f>
        <v>г. Челябинск, ул. Гагарина, д. 22</v>
      </c>
      <c r="C49" s="4">
        <v>1</v>
      </c>
      <c r="D49" s="1"/>
      <c r="E49" s="1"/>
      <c r="F49" s="1"/>
      <c r="G49" s="6">
        <f>[1]Лист1!E60</f>
        <v>17220</v>
      </c>
      <c r="H49" s="6">
        <f>[1]Лист1!G60</f>
        <v>0</v>
      </c>
      <c r="I49" s="1"/>
      <c r="J49" s="1"/>
      <c r="K49" s="5" t="s">
        <v>17</v>
      </c>
      <c r="L49" s="5" t="s">
        <v>18</v>
      </c>
      <c r="M49" s="1"/>
    </row>
    <row r="50" spans="1:13" ht="47.25" hidden="1">
      <c r="A50" s="1" t="str">
        <f>[1]Лист1!B61</f>
        <v>Кондиционер Denko DR-07H</v>
      </c>
      <c r="B50" s="5" t="str">
        <f>[1]Лист1!C61</f>
        <v>г. Челябинск, ул. Гагарина, д. 22</v>
      </c>
      <c r="C50" s="4">
        <v>1</v>
      </c>
      <c r="D50" s="1"/>
      <c r="E50" s="1"/>
      <c r="F50" s="1"/>
      <c r="G50" s="6">
        <f>[1]Лист1!E61</f>
        <v>17220</v>
      </c>
      <c r="H50" s="6">
        <f>[1]Лист1!G61</f>
        <v>0</v>
      </c>
      <c r="I50" s="1"/>
      <c r="J50" s="1"/>
      <c r="K50" s="5" t="s">
        <v>17</v>
      </c>
      <c r="L50" s="5" t="s">
        <v>18</v>
      </c>
      <c r="M50" s="1"/>
    </row>
    <row r="51" spans="1:13" ht="47.25" hidden="1">
      <c r="A51" s="1" t="str">
        <f>[1]Лист1!B62</f>
        <v>Кондиционер Denko DR-07H</v>
      </c>
      <c r="B51" s="5" t="str">
        <f>[1]Лист1!C62</f>
        <v>г. Челябинск, ул. Гагарина, д. 22</v>
      </c>
      <c r="C51" s="4">
        <v>1</v>
      </c>
      <c r="D51" s="1"/>
      <c r="E51" s="1"/>
      <c r="F51" s="1"/>
      <c r="G51" s="6">
        <f>[1]Лист1!E62</f>
        <v>17221</v>
      </c>
      <c r="H51" s="6">
        <f>[1]Лист1!G62</f>
        <v>0</v>
      </c>
      <c r="I51" s="1"/>
      <c r="J51" s="1"/>
      <c r="K51" s="5" t="s">
        <v>17</v>
      </c>
      <c r="L51" s="5" t="s">
        <v>18</v>
      </c>
      <c r="M51" s="1"/>
    </row>
    <row r="52" spans="1:13" ht="47.25" hidden="1">
      <c r="A52" s="1" t="str">
        <f>[1]Лист1!B63</f>
        <v>Кондиционер GE AH 09 DW</v>
      </c>
      <c r="B52" s="5" t="str">
        <f>[1]Лист1!C63</f>
        <v>г. Челябинск, ул. Гагарина, д. 22</v>
      </c>
      <c r="C52" s="4">
        <v>1</v>
      </c>
      <c r="D52" s="1"/>
      <c r="E52" s="1"/>
      <c r="F52" s="1"/>
      <c r="G52" s="6">
        <f>[1]Лист1!E63</f>
        <v>37817.279999999999</v>
      </c>
      <c r="H52" s="6">
        <f>[1]Лист1!G63</f>
        <v>0</v>
      </c>
      <c r="I52" s="1"/>
      <c r="J52" s="1"/>
      <c r="K52" s="5" t="s">
        <v>17</v>
      </c>
      <c r="L52" s="5" t="s">
        <v>18</v>
      </c>
      <c r="M52" s="1"/>
    </row>
    <row r="53" spans="1:13" ht="47.25" hidden="1">
      <c r="A53" s="1" t="str">
        <f>[1]Лист1!B64</f>
        <v>Кондиционер General Electric AH09DW</v>
      </c>
      <c r="B53" s="5" t="str">
        <f>[1]Лист1!C64</f>
        <v>г. Челябинск, ул. Гагарина, д. 22</v>
      </c>
      <c r="C53" s="4">
        <v>1</v>
      </c>
      <c r="D53" s="1"/>
      <c r="E53" s="1"/>
      <c r="F53" s="1"/>
      <c r="G53" s="6">
        <f>[1]Лист1!E64</f>
        <v>92913.1</v>
      </c>
      <c r="H53" s="6">
        <f>[1]Лист1!G64</f>
        <v>0</v>
      </c>
      <c r="I53" s="1"/>
      <c r="J53" s="1"/>
      <c r="K53" s="5" t="s">
        <v>17</v>
      </c>
      <c r="L53" s="5" t="s">
        <v>18</v>
      </c>
      <c r="M53" s="1"/>
    </row>
    <row r="54" spans="1:13" ht="47.25" hidden="1">
      <c r="A54" s="1" t="str">
        <f>[1]Лист1!B65</f>
        <v>Кондиционер Hitachi</v>
      </c>
      <c r="B54" s="5" t="str">
        <f>[1]Лист1!C65</f>
        <v>г. Челябинск, ул. Гагарина, д. 22</v>
      </c>
      <c r="C54" s="4">
        <v>1</v>
      </c>
      <c r="D54" s="1"/>
      <c r="E54" s="1"/>
      <c r="F54" s="1"/>
      <c r="G54" s="6">
        <f>[1]Лист1!E65</f>
        <v>34135.15</v>
      </c>
      <c r="H54" s="6">
        <f>[1]Лист1!G65</f>
        <v>0</v>
      </c>
      <c r="I54" s="1"/>
      <c r="J54" s="1"/>
      <c r="K54" s="5" t="s">
        <v>17</v>
      </c>
      <c r="L54" s="5" t="s">
        <v>18</v>
      </c>
      <c r="M54" s="1"/>
    </row>
    <row r="55" spans="1:13" ht="47.25" hidden="1">
      <c r="A55" s="3" t="str">
        <f>[1]Лист1!B66</f>
        <v>Кондиционер Kentatsu KSGB21HFAN1/KSRB21HFAN1</v>
      </c>
      <c r="B55" s="5" t="str">
        <f>[1]Лист1!C66</f>
        <v>г. Челябинск, ул. Гагарина, д. 22</v>
      </c>
      <c r="C55" s="4">
        <v>1</v>
      </c>
      <c r="D55" s="1"/>
      <c r="E55" s="1"/>
      <c r="F55" s="1"/>
      <c r="G55" s="6">
        <f>[1]Лист1!E66</f>
        <v>23085</v>
      </c>
      <c r="H55" s="6">
        <f>[1]Лист1!G66</f>
        <v>0</v>
      </c>
      <c r="I55" s="1"/>
      <c r="J55" s="1"/>
      <c r="K55" s="5" t="s">
        <v>17</v>
      </c>
      <c r="L55" s="5" t="s">
        <v>18</v>
      </c>
      <c r="M55" s="1"/>
    </row>
    <row r="56" spans="1:13" ht="47.25" hidden="1">
      <c r="A56" s="3" t="str">
        <f>[1]Лист1!B67</f>
        <v>Кондиционер Kentatsu KSGB21HFAN1/KSRB21HRAN1</v>
      </c>
      <c r="B56" s="5" t="str">
        <f>[1]Лист1!C67</f>
        <v>г. Челябинск, ул. Гагарина, д. 22</v>
      </c>
      <c r="C56" s="4">
        <v>1</v>
      </c>
      <c r="D56" s="1"/>
      <c r="E56" s="1"/>
      <c r="F56" s="1"/>
      <c r="G56" s="6">
        <f>[1]Лист1!E67</f>
        <v>22916</v>
      </c>
      <c r="H56" s="6">
        <f>[1]Лист1!G67</f>
        <v>0</v>
      </c>
      <c r="I56" s="1"/>
      <c r="J56" s="1"/>
      <c r="K56" s="5" t="s">
        <v>17</v>
      </c>
      <c r="L56" s="5" t="s">
        <v>18</v>
      </c>
      <c r="M56" s="1"/>
    </row>
    <row r="57" spans="1:13" ht="47.25" hidden="1">
      <c r="A57" s="3" t="str">
        <f>[1]Лист1!B68</f>
        <v>Кондиционер Kentatsu KSGB21HFAN1/KSRB21HRAN1</v>
      </c>
      <c r="B57" s="5" t="str">
        <f>[1]Лист1!C68</f>
        <v>г. Челябинск, ул. Гагарина, д. 22</v>
      </c>
      <c r="C57" s="4">
        <v>1</v>
      </c>
      <c r="D57" s="1"/>
      <c r="E57" s="1"/>
      <c r="F57" s="1"/>
      <c r="G57" s="6">
        <f>[1]Лист1!E68</f>
        <v>22916</v>
      </c>
      <c r="H57" s="6">
        <f>[1]Лист1!G68</f>
        <v>0</v>
      </c>
      <c r="I57" s="1"/>
      <c r="J57" s="1"/>
      <c r="K57" s="5" t="s">
        <v>17</v>
      </c>
      <c r="L57" s="5" t="s">
        <v>18</v>
      </c>
      <c r="M57" s="1"/>
    </row>
    <row r="58" spans="1:13" ht="47.25" hidden="1">
      <c r="A58" s="3" t="str">
        <f>[1]Лист1!B69</f>
        <v>Кондиционер Kentatsu KSGB21HFAN1/KSRB21HRAN1</v>
      </c>
      <c r="B58" s="5" t="str">
        <f>[1]Лист1!C69</f>
        <v>г. Челябинск, ул. Гагарина, д. 22</v>
      </c>
      <c r="C58" s="4">
        <v>1</v>
      </c>
      <c r="D58" s="1"/>
      <c r="E58" s="1"/>
      <c r="F58" s="1"/>
      <c r="G58" s="6">
        <f>[1]Лист1!E69</f>
        <v>22916</v>
      </c>
      <c r="H58" s="6">
        <f>[1]Лист1!G69</f>
        <v>0</v>
      </c>
      <c r="I58" s="1"/>
      <c r="J58" s="1"/>
      <c r="K58" s="5" t="s">
        <v>17</v>
      </c>
      <c r="L58" s="5" t="s">
        <v>18</v>
      </c>
      <c r="M58" s="1"/>
    </row>
    <row r="59" spans="1:13" ht="47.25" hidden="1">
      <c r="A59" s="3" t="str">
        <f>[1]Лист1!B70</f>
        <v>Кондиционер Kentatsu KSGB21HFAN1/KSRB21HRAN1</v>
      </c>
      <c r="B59" s="5" t="str">
        <f>[1]Лист1!C70</f>
        <v>г. Челябинск, ул. Гагарина, д. 22</v>
      </c>
      <c r="C59" s="4">
        <v>1</v>
      </c>
      <c r="D59" s="1"/>
      <c r="E59" s="1"/>
      <c r="F59" s="1"/>
      <c r="G59" s="6">
        <f>[1]Лист1!E70</f>
        <v>22916</v>
      </c>
      <c r="H59" s="6">
        <f>[1]Лист1!G70</f>
        <v>0</v>
      </c>
      <c r="I59" s="1"/>
      <c r="J59" s="1"/>
      <c r="K59" s="5" t="s">
        <v>17</v>
      </c>
      <c r="L59" s="5" t="s">
        <v>18</v>
      </c>
      <c r="M59" s="1"/>
    </row>
    <row r="60" spans="1:13" ht="47.25" hidden="1">
      <c r="A60" s="3" t="str">
        <f>[1]Лист1!B71</f>
        <v>Кондиционер Kentatsu KSGB26HFAN1/KSRB26HFAN1</v>
      </c>
      <c r="B60" s="5" t="str">
        <f>[1]Лист1!C71</f>
        <v>г. Челябинск, ул. Гагарина, д. 22</v>
      </c>
      <c r="C60" s="4">
        <v>1</v>
      </c>
      <c r="D60" s="1"/>
      <c r="E60" s="1"/>
      <c r="F60" s="1"/>
      <c r="G60" s="6">
        <f>[1]Лист1!E71</f>
        <v>24425</v>
      </c>
      <c r="H60" s="6">
        <f>[1]Лист1!G71</f>
        <v>0</v>
      </c>
      <c r="I60" s="1"/>
      <c r="J60" s="1"/>
      <c r="K60" s="5" t="s">
        <v>17</v>
      </c>
      <c r="L60" s="5" t="s">
        <v>18</v>
      </c>
      <c r="M60" s="1"/>
    </row>
    <row r="61" spans="1:13" ht="47.25" hidden="1">
      <c r="A61" s="3" t="str">
        <f>[1]Лист1!B72</f>
        <v>Кондиционер Kentatsu KSGB26HFAN1/KSRB26HFAN1</v>
      </c>
      <c r="B61" s="5" t="str">
        <f>[1]Лист1!C72</f>
        <v>г. Челябинск, ул. Гагарина, д. 22</v>
      </c>
      <c r="C61" s="4">
        <v>1</v>
      </c>
      <c r="D61" s="1"/>
      <c r="E61" s="1"/>
      <c r="F61" s="1"/>
      <c r="G61" s="6">
        <f>[1]Лист1!E72</f>
        <v>23235</v>
      </c>
      <c r="H61" s="6">
        <f>[1]Лист1!G72</f>
        <v>0</v>
      </c>
      <c r="I61" s="1"/>
      <c r="J61" s="1"/>
      <c r="K61" s="5" t="s">
        <v>17</v>
      </c>
      <c r="L61" s="5" t="s">
        <v>18</v>
      </c>
      <c r="M61" s="1"/>
    </row>
    <row r="62" spans="1:13" ht="47.25" hidden="1">
      <c r="A62" s="3" t="str">
        <f>[1]Лист1!B73</f>
        <v>Кондиционер Kentatsu KSGB26HFAN1/KSRB26HFAN1</v>
      </c>
      <c r="B62" s="5" t="str">
        <f>[1]Лист1!C73</f>
        <v>г. Челябинск, ул. Гагарина, д. 22</v>
      </c>
      <c r="C62" s="4">
        <v>1</v>
      </c>
      <c r="D62" s="1"/>
      <c r="E62" s="1"/>
      <c r="F62" s="1"/>
      <c r="G62" s="6">
        <f>[1]Лист1!E73</f>
        <v>23235</v>
      </c>
      <c r="H62" s="6">
        <f>[1]Лист1!G73</f>
        <v>0</v>
      </c>
      <c r="I62" s="1"/>
      <c r="J62" s="1"/>
      <c r="K62" s="5" t="s">
        <v>17</v>
      </c>
      <c r="L62" s="5" t="s">
        <v>18</v>
      </c>
      <c r="M62" s="1"/>
    </row>
    <row r="63" spans="1:13" ht="47.25" hidden="1">
      <c r="A63" s="3" t="str">
        <f>[1]Лист1!B74</f>
        <v>Кондиционер Kentatsu KSGB35HFAN1/KSRB35HFAN1</v>
      </c>
      <c r="B63" s="5" t="str">
        <f>[1]Лист1!C74</f>
        <v>г. Челябинск, ул. Гагарина, д. 22</v>
      </c>
      <c r="C63" s="4">
        <v>1</v>
      </c>
      <c r="D63" s="1"/>
      <c r="E63" s="1"/>
      <c r="F63" s="1"/>
      <c r="G63" s="6">
        <f>[1]Лист1!E74</f>
        <v>30000</v>
      </c>
      <c r="H63" s="6">
        <f>[1]Лист1!G74</f>
        <v>0</v>
      </c>
      <c r="I63" s="1"/>
      <c r="J63" s="1"/>
      <c r="K63" s="5" t="s">
        <v>17</v>
      </c>
      <c r="L63" s="5" t="s">
        <v>18</v>
      </c>
      <c r="M63" s="1"/>
    </row>
    <row r="64" spans="1:13" ht="47.25" hidden="1">
      <c r="A64" s="3" t="str">
        <f>[1]Лист1!B75</f>
        <v>Кондиционер Kentatsu KSGB53HFANIKSRB53HFAN1</v>
      </c>
      <c r="B64" s="5" t="str">
        <f>[1]Лист1!C75</f>
        <v>г. Челябинск, ул. Гагарина, д. 22</v>
      </c>
      <c r="C64" s="4">
        <v>1</v>
      </c>
      <c r="D64" s="1"/>
      <c r="E64" s="1"/>
      <c r="F64" s="1"/>
      <c r="G64" s="6">
        <f>[1]Лист1!E75</f>
        <v>42670</v>
      </c>
      <c r="H64" s="6">
        <f>[1]Лист1!G75</f>
        <v>0</v>
      </c>
      <c r="I64" s="1"/>
      <c r="J64" s="1"/>
      <c r="K64" s="5" t="s">
        <v>17</v>
      </c>
      <c r="L64" s="5" t="s">
        <v>18</v>
      </c>
      <c r="M64" s="1"/>
    </row>
    <row r="65" spans="1:13" ht="47.25" hidden="1">
      <c r="A65" s="1" t="str">
        <f>[1]Лист1!B76</f>
        <v>Кондиционер MDV MSR1i 09 HRN1</v>
      </c>
      <c r="B65" s="5" t="str">
        <f>[1]Лист1!C76</f>
        <v>г. Челябинск, ул. Гагарина, д. 22</v>
      </c>
      <c r="C65" s="4">
        <v>1</v>
      </c>
      <c r="D65" s="1"/>
      <c r="E65" s="1"/>
      <c r="F65" s="1"/>
      <c r="G65" s="6">
        <f>[1]Лист1!E76</f>
        <v>22400</v>
      </c>
      <c r="H65" s="6">
        <f>[1]Лист1!G76</f>
        <v>0</v>
      </c>
      <c r="I65" s="1"/>
      <c r="J65" s="1"/>
      <c r="K65" s="5" t="s">
        <v>17</v>
      </c>
      <c r="L65" s="5" t="s">
        <v>18</v>
      </c>
      <c r="M65" s="1"/>
    </row>
    <row r="66" spans="1:13" ht="47.25" hidden="1">
      <c r="A66" s="3" t="str">
        <f>[1]Лист1!B77</f>
        <v>Кондиционер MDV MSR1i 09 HRN1(Бакшеванова)</v>
      </c>
      <c r="B66" s="5" t="str">
        <f>[1]Лист1!C77</f>
        <v>г. Челябинск, ул. Гагарина, д. 22</v>
      </c>
      <c r="C66" s="4">
        <v>1</v>
      </c>
      <c r="D66" s="1"/>
      <c r="E66" s="1"/>
      <c r="F66" s="1"/>
      <c r="G66" s="6">
        <f>[1]Лист1!E77</f>
        <v>22400</v>
      </c>
      <c r="H66" s="6">
        <f>[1]Лист1!G77</f>
        <v>0</v>
      </c>
      <c r="I66" s="1"/>
      <c r="J66" s="1"/>
      <c r="K66" s="5" t="s">
        <v>17</v>
      </c>
      <c r="L66" s="5" t="s">
        <v>18</v>
      </c>
      <c r="M66" s="1"/>
    </row>
    <row r="67" spans="1:13" ht="47.25" hidden="1">
      <c r="A67" s="1" t="str">
        <f>[1]Лист1!B78</f>
        <v>Кондиционер Panasonic CS/CU-YW7MKD</v>
      </c>
      <c r="B67" s="5" t="str">
        <f>[1]Лист1!C78</f>
        <v>г. Челябинск, ул. Гагарина, д. 22</v>
      </c>
      <c r="C67" s="4">
        <v>1</v>
      </c>
      <c r="D67" s="1"/>
      <c r="E67" s="1"/>
      <c r="F67" s="1"/>
      <c r="G67" s="6">
        <f>[1]Лист1!E78</f>
        <v>20500</v>
      </c>
      <c r="H67" s="6">
        <f>[1]Лист1!G78</f>
        <v>0</v>
      </c>
      <c r="I67" s="1"/>
      <c r="J67" s="1"/>
      <c r="K67" s="5" t="s">
        <v>17</v>
      </c>
      <c r="L67" s="5" t="s">
        <v>18</v>
      </c>
      <c r="M67" s="1"/>
    </row>
    <row r="68" spans="1:13" ht="47.25" hidden="1">
      <c r="A68" s="1" t="str">
        <f>[1]Лист1!B79</f>
        <v>Кондиционер Panasonic CS/CU-YW7MKD</v>
      </c>
      <c r="B68" s="5" t="str">
        <f>[1]Лист1!C79</f>
        <v>г. Челябинск, ул. Гагарина, д. 22</v>
      </c>
      <c r="C68" s="4">
        <v>1</v>
      </c>
      <c r="D68" s="1"/>
      <c r="E68" s="1"/>
      <c r="F68" s="1"/>
      <c r="G68" s="6">
        <f>[1]Лист1!E79</f>
        <v>20500</v>
      </c>
      <c r="H68" s="6">
        <f>[1]Лист1!G79</f>
        <v>0</v>
      </c>
      <c r="I68" s="1"/>
      <c r="J68" s="1"/>
      <c r="K68" s="5" t="s">
        <v>17</v>
      </c>
      <c r="L68" s="5" t="s">
        <v>18</v>
      </c>
      <c r="M68" s="1"/>
    </row>
    <row r="69" spans="1:13" ht="47.25" hidden="1">
      <c r="A69" s="1" t="str">
        <f>[1]Лист1!B80</f>
        <v>Кондиционер Panasonic CS/CU-YW7MKD</v>
      </c>
      <c r="B69" s="5" t="str">
        <f>[1]Лист1!C80</f>
        <v>г. Челябинск, ул. Гагарина, д. 22</v>
      </c>
      <c r="C69" s="4">
        <v>1</v>
      </c>
      <c r="D69" s="1"/>
      <c r="E69" s="1"/>
      <c r="F69" s="1"/>
      <c r="G69" s="6">
        <f>[1]Лист1!E80</f>
        <v>20500</v>
      </c>
      <c r="H69" s="6">
        <f>[1]Лист1!G80</f>
        <v>0</v>
      </c>
      <c r="I69" s="1"/>
      <c r="J69" s="1"/>
      <c r="K69" s="5" t="s">
        <v>17</v>
      </c>
      <c r="L69" s="5" t="s">
        <v>18</v>
      </c>
      <c r="M69" s="1"/>
    </row>
    <row r="70" spans="1:13" ht="47.25" hidden="1">
      <c r="A70" s="1" t="str">
        <f>[1]Лист1!B81</f>
        <v>Кондиционер Panasonic CS/CU-YW7MKD</v>
      </c>
      <c r="B70" s="5" t="str">
        <f>[1]Лист1!C81</f>
        <v>г. Челябинск, ул. Гагарина, д. 22</v>
      </c>
      <c r="C70" s="4">
        <v>1</v>
      </c>
      <c r="D70" s="1"/>
      <c r="E70" s="1"/>
      <c r="F70" s="1"/>
      <c r="G70" s="6">
        <f>[1]Лист1!E81</f>
        <v>20500</v>
      </c>
      <c r="H70" s="6">
        <f>[1]Лист1!G81</f>
        <v>0</v>
      </c>
      <c r="I70" s="1"/>
      <c r="J70" s="1"/>
      <c r="K70" s="5" t="s">
        <v>17</v>
      </c>
      <c r="L70" s="5" t="s">
        <v>18</v>
      </c>
      <c r="M70" s="1"/>
    </row>
    <row r="71" spans="1:13" ht="47.25" hidden="1">
      <c r="A71" s="3" t="str">
        <f>[1]Лист1!B82</f>
        <v>Кондиционер бытовой (КТРУ 28.25.12.130-00000010)</v>
      </c>
      <c r="B71" s="5" t="str">
        <f>[1]Лист1!C82</f>
        <v>г. Челябинск, ул. Гагарина, д. 22</v>
      </c>
      <c r="C71" s="4">
        <v>1</v>
      </c>
      <c r="D71" s="1"/>
      <c r="E71" s="1"/>
      <c r="F71" s="1"/>
      <c r="G71" s="6">
        <f>[1]Лист1!E82</f>
        <v>26097.84</v>
      </c>
      <c r="H71" s="6">
        <f>[1]Лист1!G82</f>
        <v>0</v>
      </c>
      <c r="I71" s="1"/>
      <c r="J71" s="1"/>
      <c r="K71" s="5" t="s">
        <v>17</v>
      </c>
      <c r="L71" s="5" t="s">
        <v>18</v>
      </c>
      <c r="M71" s="1"/>
    </row>
    <row r="72" spans="1:13" ht="47.25" hidden="1">
      <c r="A72" s="3" t="str">
        <f>[1]Лист1!B83</f>
        <v>Кондиционер бытовой (КТРУ 28.25.12.130-00000010)</v>
      </c>
      <c r="B72" s="5" t="str">
        <f>[1]Лист1!C83</f>
        <v>г. Челябинск, ул. Гагарина, д. 22</v>
      </c>
      <c r="C72" s="4">
        <v>1</v>
      </c>
      <c r="D72" s="1"/>
      <c r="E72" s="1"/>
      <c r="F72" s="1"/>
      <c r="G72" s="6">
        <f>[1]Лист1!E83</f>
        <v>20253.16</v>
      </c>
      <c r="H72" s="6">
        <f>[1]Лист1!G83</f>
        <v>0</v>
      </c>
      <c r="I72" s="1"/>
      <c r="J72" s="1"/>
      <c r="K72" s="5" t="s">
        <v>17</v>
      </c>
      <c r="L72" s="5" t="s">
        <v>18</v>
      </c>
      <c r="M72" s="1"/>
    </row>
    <row r="73" spans="1:13" ht="47.25" hidden="1">
      <c r="A73" s="1" t="str">
        <f>[1]Лист1!B84</f>
        <v>Кондиционер бытовой Abion C078 BEKTРУ</v>
      </c>
      <c r="B73" s="5" t="str">
        <f>[1]Лист1!C84</f>
        <v>г. Челябинск, ул. Гагарина, д. 22</v>
      </c>
      <c r="C73" s="4">
        <v>1</v>
      </c>
      <c r="D73" s="1"/>
      <c r="E73" s="1"/>
      <c r="F73" s="1"/>
      <c r="G73" s="6">
        <f>[1]Лист1!E84</f>
        <v>45000</v>
      </c>
      <c r="H73" s="6">
        <f>[1]Лист1!G84</f>
        <v>0</v>
      </c>
      <c r="I73" s="1"/>
      <c r="J73" s="1"/>
      <c r="K73" s="5" t="s">
        <v>17</v>
      </c>
      <c r="L73" s="5" t="s">
        <v>18</v>
      </c>
      <c r="M73" s="1"/>
    </row>
    <row r="74" spans="1:13" ht="47.25" hidden="1">
      <c r="A74" s="1" t="str">
        <f>[1]Лист1!B85</f>
        <v>Кондиционер бытовой Abion C128BEKTРУ</v>
      </c>
      <c r="B74" s="5" t="str">
        <f>[1]Лист1!C85</f>
        <v>г. Челябинск, ул. Гагарина, д. 22</v>
      </c>
      <c r="C74" s="4">
        <v>1</v>
      </c>
      <c r="D74" s="1"/>
      <c r="E74" s="1"/>
      <c r="F74" s="1"/>
      <c r="G74" s="6">
        <f>[1]Лист1!E85</f>
        <v>52900</v>
      </c>
      <c r="H74" s="6">
        <f>[1]Лист1!G85</f>
        <v>0</v>
      </c>
      <c r="I74" s="1"/>
      <c r="J74" s="1"/>
      <c r="K74" s="5" t="s">
        <v>17</v>
      </c>
      <c r="L74" s="5" t="s">
        <v>18</v>
      </c>
      <c r="M74" s="1"/>
    </row>
    <row r="75" spans="1:13" ht="47.25" hidden="1">
      <c r="A75" s="1" t="str">
        <f>[1]Лист1!B86</f>
        <v>Кондиционер бытовой Centek CT-65F07+</v>
      </c>
      <c r="B75" s="5" t="str">
        <f>[1]Лист1!C86</f>
        <v>г. Челябинск, ул. Гагарина, д. 22</v>
      </c>
      <c r="C75" s="4">
        <v>1</v>
      </c>
      <c r="D75" s="1"/>
      <c r="E75" s="1"/>
      <c r="F75" s="1"/>
      <c r="G75" s="6">
        <f>[1]Лист1!E86</f>
        <v>22972</v>
      </c>
      <c r="H75" s="6">
        <f>[1]Лист1!G86</f>
        <v>0</v>
      </c>
      <c r="I75" s="1"/>
      <c r="J75" s="1"/>
      <c r="K75" s="5" t="s">
        <v>17</v>
      </c>
      <c r="L75" s="5" t="s">
        <v>18</v>
      </c>
      <c r="M75" s="1"/>
    </row>
    <row r="76" spans="1:13" ht="47.25" hidden="1">
      <c r="A76" s="1" t="str">
        <f>[1]Лист1!B87</f>
        <v>Кондиционер бытовой Centek CT-66C36</v>
      </c>
      <c r="B76" s="5" t="str">
        <f>[1]Лист1!C87</f>
        <v>г. Челябинск, ул. Гагарина, д. 22</v>
      </c>
      <c r="C76" s="4">
        <v>1</v>
      </c>
      <c r="D76" s="1"/>
      <c r="E76" s="1"/>
      <c r="F76" s="1"/>
      <c r="G76" s="6">
        <f>[1]Лист1!E87</f>
        <v>108514</v>
      </c>
      <c r="H76" s="6">
        <f>[1]Лист1!G87</f>
        <v>75918.320000000007</v>
      </c>
      <c r="I76" s="1"/>
      <c r="J76" s="1"/>
      <c r="K76" s="5" t="s">
        <v>17</v>
      </c>
      <c r="L76" s="5" t="s">
        <v>18</v>
      </c>
      <c r="M76" s="1"/>
    </row>
    <row r="77" spans="1:13" ht="47.25" hidden="1">
      <c r="A77" s="1" t="str">
        <f>[1]Лист1!B88</f>
        <v>Кондиционер бытовой Centek CT-66C36</v>
      </c>
      <c r="B77" s="5" t="str">
        <f>[1]Лист1!C88</f>
        <v>г. Челябинск, ул. Гагарина, д. 22</v>
      </c>
      <c r="C77" s="4">
        <v>1</v>
      </c>
      <c r="D77" s="1"/>
      <c r="E77" s="1"/>
      <c r="F77" s="1"/>
      <c r="G77" s="6">
        <f>[1]Лист1!E88</f>
        <v>108514</v>
      </c>
      <c r="H77" s="6">
        <f>[1]Лист1!G88</f>
        <v>75918.320000000007</v>
      </c>
      <c r="I77" s="1"/>
      <c r="J77" s="1"/>
      <c r="K77" s="5" t="s">
        <v>17</v>
      </c>
      <c r="L77" s="5" t="s">
        <v>18</v>
      </c>
      <c r="M77" s="1"/>
    </row>
    <row r="78" spans="1:13" ht="47.25" hidden="1">
      <c r="A78" s="3" t="str">
        <f>[1]Лист1!B89</f>
        <v>Кондиционер бытовой настенный Dahatsu DS-07l/DSN-07l (каб. 203)</v>
      </c>
      <c r="B78" s="5" t="str">
        <f>[1]Лист1!C89</f>
        <v>г. Челябинск, ул. Гагарина, д. 22</v>
      </c>
      <c r="C78" s="4">
        <v>1</v>
      </c>
      <c r="D78" s="1"/>
      <c r="E78" s="1"/>
      <c r="F78" s="1"/>
      <c r="G78" s="6">
        <f>[1]Лист1!E89</f>
        <v>38771.18</v>
      </c>
      <c r="H78" s="6">
        <f>[1]Лист1!G89</f>
        <v>0</v>
      </c>
      <c r="I78" s="1"/>
      <c r="J78" s="1"/>
      <c r="K78" s="5" t="s">
        <v>17</v>
      </c>
      <c r="L78" s="5" t="s">
        <v>18</v>
      </c>
      <c r="M78" s="1"/>
    </row>
    <row r="79" spans="1:13" ht="47.25" hidden="1">
      <c r="A79" s="3" t="str">
        <f>[1]Лист1!B90</f>
        <v>Кондиционер бытовой настенный Denko DNl 09/DNHl-09 (каб. 209)</v>
      </c>
      <c r="B79" s="5" t="str">
        <f>[1]Лист1!C90</f>
        <v>г. Челябинск, ул. Гагарина, д. 22</v>
      </c>
      <c r="C79" s="4">
        <v>1</v>
      </c>
      <c r="D79" s="1"/>
      <c r="E79" s="1"/>
      <c r="F79" s="1"/>
      <c r="G79" s="6">
        <f>[1]Лист1!E90</f>
        <v>42657.1</v>
      </c>
      <c r="H79" s="6">
        <f>[1]Лист1!G90</f>
        <v>0</v>
      </c>
      <c r="I79" s="1"/>
      <c r="J79" s="1"/>
      <c r="K79" s="5" t="s">
        <v>17</v>
      </c>
      <c r="L79" s="5" t="s">
        <v>18</v>
      </c>
      <c r="M79" s="1"/>
    </row>
    <row r="80" spans="1:13" ht="47.25" hidden="1">
      <c r="A80" s="3" t="str">
        <f>[1]Лист1!B91</f>
        <v>Кондиционер с комплектующим SANYO SAP K 123 GJYL ( каб.312)</v>
      </c>
      <c r="B80" s="5" t="str">
        <f>[1]Лист1!C91</f>
        <v>г. Челябинск, ул. Гагарина, д. 22</v>
      </c>
      <c r="C80" s="4">
        <v>1</v>
      </c>
      <c r="D80" s="1"/>
      <c r="E80" s="1"/>
      <c r="F80" s="1"/>
      <c r="G80" s="6">
        <f>[1]Лист1!E91</f>
        <v>30525.66</v>
      </c>
      <c r="H80" s="6">
        <f>[1]Лист1!G91</f>
        <v>0</v>
      </c>
      <c r="I80" s="1"/>
      <c r="J80" s="1"/>
      <c r="K80" s="5" t="s">
        <v>17</v>
      </c>
      <c r="L80" s="5" t="s">
        <v>18</v>
      </c>
      <c r="M80" s="1"/>
    </row>
    <row r="81" spans="1:13" ht="47.25" hidden="1">
      <c r="A81" s="3" t="str">
        <f>[1]Лист1!B92</f>
        <v>Кондиционер с комплектующим SANYO SAP K 93GJYL ( каб.101)</v>
      </c>
      <c r="B81" s="5" t="str">
        <f>[1]Лист1!C92</f>
        <v>г. Челябинск, ул. Гагарина, д. 22</v>
      </c>
      <c r="C81" s="4">
        <v>1</v>
      </c>
      <c r="D81" s="1"/>
      <c r="E81" s="1"/>
      <c r="F81" s="1"/>
      <c r="G81" s="6">
        <f>[1]Лист1!E92</f>
        <v>32108.51</v>
      </c>
      <c r="H81" s="6">
        <f>[1]Лист1!G92</f>
        <v>0</v>
      </c>
      <c r="I81" s="1"/>
      <c r="J81" s="1"/>
      <c r="K81" s="5" t="s">
        <v>17</v>
      </c>
      <c r="L81" s="5" t="s">
        <v>18</v>
      </c>
      <c r="M81" s="1"/>
    </row>
    <row r="82" spans="1:13" ht="47.25" hidden="1">
      <c r="A82" s="1" t="str">
        <f>[1]Лист1!B93</f>
        <v>Кондиционер: Akvilon NC 12</v>
      </c>
      <c r="B82" s="5" t="str">
        <f>[1]Лист1!C93</f>
        <v>г. Челябинск, ул. Гагарина, д. 22</v>
      </c>
      <c r="C82" s="4">
        <v>1</v>
      </c>
      <c r="D82" s="1"/>
      <c r="E82" s="1"/>
      <c r="F82" s="1"/>
      <c r="G82" s="6">
        <f>[1]Лист1!E93</f>
        <v>23800</v>
      </c>
      <c r="H82" s="6">
        <f>[1]Лист1!G93</f>
        <v>0</v>
      </c>
      <c r="I82" s="1"/>
      <c r="J82" s="1"/>
      <c r="K82" s="5" t="s">
        <v>17</v>
      </c>
      <c r="L82" s="5" t="s">
        <v>18</v>
      </c>
      <c r="M82" s="1"/>
    </row>
    <row r="83" spans="1:13" ht="47.25" hidden="1">
      <c r="A83" s="1" t="str">
        <f>[1]Лист1!B94</f>
        <v>Кондиционер: Akvilon NC 12</v>
      </c>
      <c r="B83" s="5" t="str">
        <f>[1]Лист1!C94</f>
        <v>г. Челябинск, ул. Гагарина, д. 22</v>
      </c>
      <c r="C83" s="4">
        <v>1</v>
      </c>
      <c r="D83" s="1"/>
      <c r="E83" s="1"/>
      <c r="F83" s="1"/>
      <c r="G83" s="6">
        <f>[1]Лист1!E94</f>
        <v>23800</v>
      </c>
      <c r="H83" s="6">
        <f>[1]Лист1!G94</f>
        <v>0</v>
      </c>
      <c r="I83" s="1"/>
      <c r="J83" s="1"/>
      <c r="K83" s="5" t="s">
        <v>17</v>
      </c>
      <c r="L83" s="5" t="s">
        <v>18</v>
      </c>
      <c r="M83" s="1"/>
    </row>
    <row r="84" spans="1:13" ht="47.25" hidden="1">
      <c r="A84" s="1" t="str">
        <f>[1]Лист1!B95</f>
        <v>Кондиционер: Akvilon NC 7</v>
      </c>
      <c r="B84" s="5" t="str">
        <f>[1]Лист1!C95</f>
        <v>г. Челябинск, ул. Гагарина, д. 22</v>
      </c>
      <c r="C84" s="4">
        <v>1</v>
      </c>
      <c r="D84" s="1"/>
      <c r="E84" s="1"/>
      <c r="F84" s="1"/>
      <c r="G84" s="6">
        <f>[1]Лист1!E95</f>
        <v>19400</v>
      </c>
      <c r="H84" s="6">
        <f>[1]Лист1!G95</f>
        <v>0</v>
      </c>
      <c r="I84" s="1"/>
      <c r="J84" s="1"/>
      <c r="K84" s="5" t="s">
        <v>17</v>
      </c>
      <c r="L84" s="5" t="s">
        <v>18</v>
      </c>
      <c r="M84" s="1"/>
    </row>
    <row r="85" spans="1:13" ht="47.25" hidden="1">
      <c r="A85" s="3" t="str">
        <f>[1]Лист1!B96</f>
        <v>Копировальное устройство Kyocera TASKalfa 1800</v>
      </c>
      <c r="B85" s="5" t="str">
        <f>[1]Лист1!C96</f>
        <v>г. Челябинск, ул. Гагарина, д. 22</v>
      </c>
      <c r="C85" s="4">
        <v>1</v>
      </c>
      <c r="D85" s="1"/>
      <c r="E85" s="1"/>
      <c r="F85" s="1"/>
      <c r="G85" s="6">
        <f>[1]Лист1!E96</f>
        <v>21315</v>
      </c>
      <c r="H85" s="6">
        <f>[1]Лист1!G96</f>
        <v>0</v>
      </c>
      <c r="I85" s="1"/>
      <c r="J85" s="1"/>
      <c r="K85" s="5" t="s">
        <v>17</v>
      </c>
      <c r="L85" s="5" t="s">
        <v>18</v>
      </c>
      <c r="M85" s="1"/>
    </row>
    <row r="86" spans="1:13" ht="47.25" hidden="1">
      <c r="A86" s="3" t="str">
        <f>[1]Лист1!B97</f>
        <v>Копировальное устройство Kyocera TASKalfa 1800</v>
      </c>
      <c r="B86" s="5" t="str">
        <f>[1]Лист1!C97</f>
        <v>г. Челябинск, ул. Гагарина, д. 22</v>
      </c>
      <c r="C86" s="4">
        <v>1</v>
      </c>
      <c r="D86" s="1"/>
      <c r="E86" s="1"/>
      <c r="F86" s="1"/>
      <c r="G86" s="6">
        <f>[1]Лист1!E97</f>
        <v>21315</v>
      </c>
      <c r="H86" s="6">
        <f>[1]Лист1!G97</f>
        <v>0</v>
      </c>
      <c r="I86" s="1"/>
      <c r="J86" s="1"/>
      <c r="K86" s="5" t="s">
        <v>17</v>
      </c>
      <c r="L86" s="5" t="s">
        <v>18</v>
      </c>
      <c r="M86" s="1"/>
    </row>
    <row r="87" spans="1:13" ht="47.25" hidden="1">
      <c r="A87" s="1" t="str">
        <f>[1]Лист1!B98</f>
        <v>Копировальный аппарат Canon IR-1020J</v>
      </c>
      <c r="B87" s="5" t="str">
        <f>[1]Лист1!C98</f>
        <v>г. Челябинск, ул. Гагарина, д. 22</v>
      </c>
      <c r="C87" s="4">
        <v>1</v>
      </c>
      <c r="D87" s="1"/>
      <c r="E87" s="1"/>
      <c r="F87" s="1"/>
      <c r="G87" s="6">
        <f>[1]Лист1!E98</f>
        <v>22500</v>
      </c>
      <c r="H87" s="6">
        <f>[1]Лист1!G98</f>
        <v>0</v>
      </c>
      <c r="I87" s="1"/>
      <c r="J87" s="1"/>
      <c r="K87" s="5" t="s">
        <v>17</v>
      </c>
      <c r="L87" s="5" t="s">
        <v>18</v>
      </c>
      <c r="M87" s="1"/>
    </row>
    <row r="88" spans="1:13" ht="47.25" hidden="1">
      <c r="A88" s="3" t="str">
        <f>[1]Лист1!B99</f>
        <v>Копировальный аппарат Xerox CopyCentre C118 c крышкой.</v>
      </c>
      <c r="B88" s="5" t="str">
        <f>[1]Лист1!C99</f>
        <v>г. Челябинск, ул. Гагарина, д. 22</v>
      </c>
      <c r="C88" s="4">
        <v>1</v>
      </c>
      <c r="D88" s="1"/>
      <c r="E88" s="1"/>
      <c r="F88" s="1"/>
      <c r="G88" s="6">
        <f>[1]Лист1!E99</f>
        <v>41124</v>
      </c>
      <c r="H88" s="6">
        <f>[1]Лист1!G99</f>
        <v>0</v>
      </c>
      <c r="I88" s="1"/>
      <c r="J88" s="1"/>
      <c r="K88" s="5" t="s">
        <v>17</v>
      </c>
      <c r="L88" s="5" t="s">
        <v>18</v>
      </c>
      <c r="M88" s="1"/>
    </row>
    <row r="89" spans="1:13" ht="47.25" hidden="1">
      <c r="A89" s="3" t="str">
        <f>[1]Лист1!B100</f>
        <v>Копировальный аппарат Xerox CopyCentre C118 с крышкой</v>
      </c>
      <c r="B89" s="5" t="str">
        <f>[1]Лист1!C100</f>
        <v>г. Челябинск, ул. Гагарина, д. 22</v>
      </c>
      <c r="C89" s="4">
        <v>1</v>
      </c>
      <c r="D89" s="1"/>
      <c r="E89" s="1"/>
      <c r="F89" s="1"/>
      <c r="G89" s="6">
        <f>[1]Лист1!E100</f>
        <v>41124</v>
      </c>
      <c r="H89" s="6">
        <f>[1]Лист1!G100</f>
        <v>0</v>
      </c>
      <c r="I89" s="1"/>
      <c r="J89" s="1"/>
      <c r="K89" s="5" t="s">
        <v>17</v>
      </c>
      <c r="L89" s="5" t="s">
        <v>18</v>
      </c>
      <c r="M89" s="1"/>
    </row>
    <row r="90" spans="1:13" ht="47.25" hidden="1">
      <c r="A90" s="1" t="str">
        <f>[1]Лист1!B101</f>
        <v>Кофемашина "Synchrony Logic"</v>
      </c>
      <c r="B90" s="5" t="str">
        <f>[1]Лист1!C101</f>
        <v>г. Челябинск, ул. Гагарина, д. 22</v>
      </c>
      <c r="C90" s="4">
        <v>1</v>
      </c>
      <c r="D90" s="1"/>
      <c r="E90" s="1"/>
      <c r="F90" s="1"/>
      <c r="G90" s="6">
        <f>[1]Лист1!E101</f>
        <v>26530</v>
      </c>
      <c r="H90" s="6">
        <f>[1]Лист1!G101</f>
        <v>0</v>
      </c>
      <c r="I90" s="1"/>
      <c r="J90" s="1"/>
      <c r="K90" s="5" t="s">
        <v>17</v>
      </c>
      <c r="L90" s="5" t="s">
        <v>18</v>
      </c>
      <c r="M90" s="1"/>
    </row>
    <row r="91" spans="1:13" ht="47.25" hidden="1">
      <c r="A91" s="1" t="str">
        <f>[1]Лист1!B102</f>
        <v>Ксерокс Canon IR-1018J (цифровой), А4</v>
      </c>
      <c r="B91" s="5" t="str">
        <f>[1]Лист1!C102</f>
        <v>г. Челябинск, ул. Гагарина, д. 22</v>
      </c>
      <c r="C91" s="4">
        <v>1</v>
      </c>
      <c r="D91" s="1"/>
      <c r="E91" s="1"/>
      <c r="F91" s="1"/>
      <c r="G91" s="6">
        <f>[1]Лист1!E102</f>
        <v>22304.28</v>
      </c>
      <c r="H91" s="6">
        <f>[1]Лист1!G102</f>
        <v>0</v>
      </c>
      <c r="I91" s="1"/>
      <c r="J91" s="1"/>
      <c r="K91" s="5" t="s">
        <v>17</v>
      </c>
      <c r="L91" s="5" t="s">
        <v>18</v>
      </c>
      <c r="M91" s="1"/>
    </row>
    <row r="92" spans="1:13" ht="47.25" hidden="1">
      <c r="A92" s="1" t="str">
        <f>[1]Лист1!B103</f>
        <v>Металлодетектор МТД-КА</v>
      </c>
      <c r="B92" s="5" t="s">
        <v>27</v>
      </c>
      <c r="C92" s="4">
        <v>1</v>
      </c>
      <c r="D92" s="1"/>
      <c r="E92" s="1"/>
      <c r="F92" s="1"/>
      <c r="G92" s="6">
        <f>[1]Лист1!E103</f>
        <v>177777</v>
      </c>
      <c r="H92" s="6">
        <f>[1]Лист1!G103</f>
        <v>175660.61</v>
      </c>
      <c r="I92" s="1"/>
      <c r="J92" s="1"/>
      <c r="K92" s="5" t="s">
        <v>17</v>
      </c>
      <c r="L92" s="5" t="s">
        <v>18</v>
      </c>
      <c r="M92" s="1"/>
    </row>
    <row r="93" spans="1:13" ht="47.25" hidden="1">
      <c r="A93" s="1" t="str">
        <f>[1]Лист1!B104</f>
        <v>Металлодетектор МТД-КА</v>
      </c>
      <c r="B93" s="5" t="s">
        <v>28</v>
      </c>
      <c r="C93" s="4">
        <v>1</v>
      </c>
      <c r="D93" s="1"/>
      <c r="E93" s="1"/>
      <c r="F93" s="1"/>
      <c r="G93" s="6">
        <f>[1]Лист1!E104</f>
        <v>177777</v>
      </c>
      <c r="H93" s="6">
        <f>[1]Лист1!G104</f>
        <v>175660.61</v>
      </c>
      <c r="I93" s="1"/>
      <c r="J93" s="1"/>
      <c r="K93" s="5" t="s">
        <v>17</v>
      </c>
      <c r="L93" s="5" t="s">
        <v>18</v>
      </c>
      <c r="M93" s="1"/>
    </row>
    <row r="94" spans="1:13" ht="47.25" hidden="1">
      <c r="A94" s="1" t="str">
        <f>[1]Лист1!B105</f>
        <v>Металлодетектор МТД-КА</v>
      </c>
      <c r="B94" s="5" t="s">
        <v>29</v>
      </c>
      <c r="C94" s="4">
        <v>1</v>
      </c>
      <c r="D94" s="1"/>
      <c r="E94" s="1"/>
      <c r="F94" s="1"/>
      <c r="G94" s="6">
        <f>[1]Лист1!E105</f>
        <v>177777</v>
      </c>
      <c r="H94" s="6">
        <f>[1]Лист1!G105</f>
        <v>175660.61</v>
      </c>
      <c r="I94" s="1"/>
      <c r="J94" s="1"/>
      <c r="K94" s="5" t="s">
        <v>17</v>
      </c>
      <c r="L94" s="5" t="s">
        <v>18</v>
      </c>
      <c r="M94" s="1"/>
    </row>
    <row r="95" spans="1:13" ht="47.25" hidden="1">
      <c r="A95" s="1" t="str">
        <f>[1]Лист1!B106</f>
        <v>Металлодетектор МТД-КА</v>
      </c>
      <c r="B95" s="5" t="s">
        <v>30</v>
      </c>
      <c r="C95" s="4">
        <v>1</v>
      </c>
      <c r="D95" s="1"/>
      <c r="E95" s="1"/>
      <c r="F95" s="1"/>
      <c r="G95" s="6">
        <f>[1]Лист1!E106</f>
        <v>177777</v>
      </c>
      <c r="H95" s="6">
        <f>[1]Лист1!G106</f>
        <v>175660.61</v>
      </c>
      <c r="I95" s="1"/>
      <c r="J95" s="1"/>
      <c r="K95" s="5" t="s">
        <v>17</v>
      </c>
      <c r="L95" s="5" t="s">
        <v>18</v>
      </c>
      <c r="M95" s="1"/>
    </row>
    <row r="96" spans="1:13" ht="47.25" hidden="1">
      <c r="A96" s="1" t="str">
        <f>[1]Лист1!B107</f>
        <v>Металлодетектор МТД-КА</v>
      </c>
      <c r="B96" s="5" t="s">
        <v>31</v>
      </c>
      <c r="C96" s="4">
        <v>1</v>
      </c>
      <c r="D96" s="1"/>
      <c r="E96" s="1"/>
      <c r="F96" s="1"/>
      <c r="G96" s="6">
        <f>[1]Лист1!E107</f>
        <v>177777</v>
      </c>
      <c r="H96" s="6">
        <f>[1]Лист1!G107</f>
        <v>175660.61</v>
      </c>
      <c r="I96" s="1"/>
      <c r="J96" s="1"/>
      <c r="K96" s="5" t="s">
        <v>17</v>
      </c>
      <c r="L96" s="5" t="s">
        <v>18</v>
      </c>
      <c r="M96" s="1"/>
    </row>
    <row r="97" spans="1:13" ht="47.25" hidden="1">
      <c r="A97" s="1" t="str">
        <f>[1]Лист1!B108</f>
        <v>Металлодетектор МТД-КА</v>
      </c>
      <c r="B97" s="5" t="s">
        <v>32</v>
      </c>
      <c r="C97" s="4">
        <v>1</v>
      </c>
      <c r="D97" s="1"/>
      <c r="E97" s="1"/>
      <c r="F97" s="1"/>
      <c r="G97" s="6">
        <f>[1]Лист1!E108</f>
        <v>177777</v>
      </c>
      <c r="H97" s="6">
        <f>[1]Лист1!G108</f>
        <v>175660.61</v>
      </c>
      <c r="I97" s="1"/>
      <c r="J97" s="1"/>
      <c r="K97" s="5" t="s">
        <v>17</v>
      </c>
      <c r="L97" s="5" t="s">
        <v>18</v>
      </c>
      <c r="M97" s="1"/>
    </row>
    <row r="98" spans="1:13" ht="47.25" hidden="1">
      <c r="A98" s="1" t="str">
        <f>[1]Лист1!B109</f>
        <v>Металлодетектор МТД-КА</v>
      </c>
      <c r="B98" s="5" t="s">
        <v>33</v>
      </c>
      <c r="C98" s="4">
        <v>1</v>
      </c>
      <c r="D98" s="1"/>
      <c r="E98" s="1"/>
      <c r="F98" s="1"/>
      <c r="G98" s="6">
        <f>[1]Лист1!E109</f>
        <v>177777</v>
      </c>
      <c r="H98" s="6">
        <f>[1]Лист1!G109</f>
        <v>175660.61</v>
      </c>
      <c r="I98" s="1"/>
      <c r="J98" s="1"/>
      <c r="K98" s="5" t="s">
        <v>17</v>
      </c>
      <c r="L98" s="5" t="s">
        <v>18</v>
      </c>
      <c r="M98" s="1"/>
    </row>
    <row r="99" spans="1:13" ht="47.25" hidden="1">
      <c r="A99" s="1" t="str">
        <f>[1]Лист1!B110</f>
        <v>Металлодетектор МТД-КА</v>
      </c>
      <c r="B99" s="5" t="s">
        <v>34</v>
      </c>
      <c r="C99" s="4">
        <v>1</v>
      </c>
      <c r="D99" s="1"/>
      <c r="E99" s="1"/>
      <c r="F99" s="1"/>
      <c r="G99" s="6">
        <f>[1]Лист1!E110</f>
        <v>177777</v>
      </c>
      <c r="H99" s="6">
        <f>[1]Лист1!G110</f>
        <v>175660.61</v>
      </c>
      <c r="I99" s="1"/>
      <c r="J99" s="1"/>
      <c r="K99" s="5" t="s">
        <v>17</v>
      </c>
      <c r="L99" s="5" t="s">
        <v>18</v>
      </c>
      <c r="M99" s="1"/>
    </row>
    <row r="100" spans="1:13" ht="47.25" hidden="1">
      <c r="A100" s="1" t="str">
        <f>[1]Лист1!B111</f>
        <v>Металлодетектор МТД-КА</v>
      </c>
      <c r="B100" s="5" t="s">
        <v>35</v>
      </c>
      <c r="C100" s="4">
        <v>1</v>
      </c>
      <c r="D100" s="1"/>
      <c r="E100" s="1"/>
      <c r="F100" s="1"/>
      <c r="G100" s="6">
        <f>[1]Лист1!E111</f>
        <v>177777</v>
      </c>
      <c r="H100" s="6">
        <f>[1]Лист1!G111</f>
        <v>175660.61</v>
      </c>
      <c r="I100" s="1"/>
      <c r="J100" s="1"/>
      <c r="K100" s="5" t="s">
        <v>17</v>
      </c>
      <c r="L100" s="5" t="s">
        <v>18</v>
      </c>
      <c r="M100" s="1"/>
    </row>
    <row r="101" spans="1:13" ht="47.25" hidden="1">
      <c r="A101" s="1" t="str">
        <f>[1]Лист1!B112</f>
        <v>Металлодетектор МТД-КА</v>
      </c>
      <c r="B101" s="5" t="s">
        <v>36</v>
      </c>
      <c r="C101" s="4">
        <v>1</v>
      </c>
      <c r="D101" s="1"/>
      <c r="E101" s="1"/>
      <c r="F101" s="1"/>
      <c r="G101" s="6">
        <f>[1]Лист1!E112</f>
        <v>177777</v>
      </c>
      <c r="H101" s="6">
        <f>[1]Лист1!G112</f>
        <v>175660.61</v>
      </c>
      <c r="I101" s="1"/>
      <c r="J101" s="1"/>
      <c r="K101" s="5" t="s">
        <v>17</v>
      </c>
      <c r="L101" s="5" t="s">
        <v>18</v>
      </c>
      <c r="M101" s="1"/>
    </row>
    <row r="102" spans="1:13" ht="47.25" hidden="1">
      <c r="A102" s="3" t="str">
        <f>[1]Лист1!B113</f>
        <v>Микрофоны и потолочное крепление для проектора</v>
      </c>
      <c r="B102" s="5" t="str">
        <f>[1]Лист1!C113</f>
        <v>г. Челябинск, ул. Гагарина, д. 22</v>
      </c>
      <c r="C102" s="4">
        <v>1</v>
      </c>
      <c r="D102" s="1"/>
      <c r="E102" s="1"/>
      <c r="F102" s="1"/>
      <c r="G102" s="6">
        <f>[1]Лист1!E113</f>
        <v>35350</v>
      </c>
      <c r="H102" s="6">
        <f>[1]Лист1!G113</f>
        <v>0</v>
      </c>
      <c r="I102" s="1"/>
      <c r="J102" s="1"/>
      <c r="K102" s="5" t="s">
        <v>17</v>
      </c>
      <c r="L102" s="5" t="s">
        <v>18</v>
      </c>
      <c r="M102" s="1"/>
    </row>
    <row r="103" spans="1:13" ht="47.25" hidden="1">
      <c r="A103" s="1" t="str">
        <f>[1]Лист1!B114</f>
        <v>Мини - АТС Panasonik KX-TDA200</v>
      </c>
      <c r="B103" s="5" t="str">
        <f>[1]Лист1!C114</f>
        <v>г. Челябинск, ул. Гагарина, д. 22</v>
      </c>
      <c r="C103" s="4">
        <v>1</v>
      </c>
      <c r="D103" s="1"/>
      <c r="E103" s="1"/>
      <c r="F103" s="1"/>
      <c r="G103" s="6">
        <f>[1]Лист1!E114</f>
        <v>194973.26</v>
      </c>
      <c r="H103" s="6">
        <f>[1]Лист1!G114</f>
        <v>0</v>
      </c>
      <c r="I103" s="1"/>
      <c r="J103" s="1"/>
      <c r="K103" s="5" t="s">
        <v>17</v>
      </c>
      <c r="L103" s="5" t="s">
        <v>18</v>
      </c>
      <c r="M103" s="1"/>
    </row>
    <row r="104" spans="1:13" ht="47.25" hidden="1">
      <c r="A104" s="1" t="str">
        <f>[1]Лист1!B115</f>
        <v>Многофункциональное устройство  (МФУ)</v>
      </c>
      <c r="B104" s="5" t="str">
        <f>[1]Лист1!C115</f>
        <v>г. Челябинск, ул. Гагарина, д. 22</v>
      </c>
      <c r="C104" s="4">
        <v>1</v>
      </c>
      <c r="D104" s="1"/>
      <c r="E104" s="1"/>
      <c r="F104" s="1"/>
      <c r="G104" s="6">
        <f>[1]Лист1!E115</f>
        <v>46374.5</v>
      </c>
      <c r="H104" s="6">
        <f>[1]Лист1!G115</f>
        <v>0</v>
      </c>
      <c r="I104" s="1"/>
      <c r="J104" s="1"/>
      <c r="K104" s="5" t="s">
        <v>17</v>
      </c>
      <c r="L104" s="5" t="s">
        <v>18</v>
      </c>
      <c r="M104" s="1"/>
    </row>
    <row r="105" spans="1:13" ht="47.25" hidden="1">
      <c r="A105" s="1" t="str">
        <f>[1]Лист1!B116</f>
        <v>Многофункциональное устройство  (МФУ)</v>
      </c>
      <c r="B105" s="5" t="str">
        <f>[1]Лист1!C116</f>
        <v>г. Челябинск, ул. Гагарина, д. 22</v>
      </c>
      <c r="C105" s="4">
        <v>1</v>
      </c>
      <c r="D105" s="1"/>
      <c r="E105" s="1"/>
      <c r="F105" s="1"/>
      <c r="G105" s="6">
        <f>[1]Лист1!E116</f>
        <v>46374.5</v>
      </c>
      <c r="H105" s="6">
        <f>[1]Лист1!G116</f>
        <v>0</v>
      </c>
      <c r="I105" s="1"/>
      <c r="J105" s="1"/>
      <c r="K105" s="5" t="s">
        <v>17</v>
      </c>
      <c r="L105" s="5" t="s">
        <v>18</v>
      </c>
      <c r="M105" s="1"/>
    </row>
    <row r="106" spans="1:13" ht="47.25" hidden="1">
      <c r="A106" s="1" t="str">
        <f>[1]Лист1!B117</f>
        <v>Многофункциональное устройство  (МФУ)</v>
      </c>
      <c r="B106" s="5" t="str">
        <f>[1]Лист1!C117</f>
        <v>г. Челябинск, ул. Гагарина, д. 22</v>
      </c>
      <c r="C106" s="4">
        <v>1</v>
      </c>
      <c r="D106" s="1"/>
      <c r="E106" s="1"/>
      <c r="F106" s="1"/>
      <c r="G106" s="6">
        <f>[1]Лист1!E117</f>
        <v>46374.5</v>
      </c>
      <c r="H106" s="6">
        <f>[1]Лист1!G117</f>
        <v>0</v>
      </c>
      <c r="I106" s="1"/>
      <c r="J106" s="1"/>
      <c r="K106" s="5" t="s">
        <v>17</v>
      </c>
      <c r="L106" s="5" t="s">
        <v>18</v>
      </c>
      <c r="M106" s="1"/>
    </row>
    <row r="107" spans="1:13" ht="47.25" hidden="1">
      <c r="A107" s="1" t="str">
        <f>[1]Лист1!B118</f>
        <v>Многофункциональное устройство  (МФУ)</v>
      </c>
      <c r="B107" s="5" t="str">
        <f>[1]Лист1!C118</f>
        <v>г. Челябинск, ул. Гагарина, д. 22</v>
      </c>
      <c r="C107" s="4">
        <v>1</v>
      </c>
      <c r="D107" s="1"/>
      <c r="E107" s="1"/>
      <c r="F107" s="1"/>
      <c r="G107" s="6">
        <f>[1]Лист1!E118</f>
        <v>46374.5</v>
      </c>
      <c r="H107" s="6">
        <f>[1]Лист1!G118</f>
        <v>0</v>
      </c>
      <c r="I107" s="1"/>
      <c r="J107" s="1"/>
      <c r="K107" s="5" t="s">
        <v>17</v>
      </c>
      <c r="L107" s="5" t="s">
        <v>18</v>
      </c>
      <c r="M107" s="1"/>
    </row>
    <row r="108" spans="1:13" ht="47.25" hidden="1">
      <c r="A108" s="1" t="str">
        <f>[1]Лист1!B119</f>
        <v>Многофункциональное устройство  (МФУ)</v>
      </c>
      <c r="B108" s="5" t="str">
        <f>[1]Лист1!C119</f>
        <v>г. Челябинск, ул. Гагарина, д. 22</v>
      </c>
      <c r="C108" s="4">
        <v>1</v>
      </c>
      <c r="D108" s="1"/>
      <c r="E108" s="1"/>
      <c r="F108" s="1"/>
      <c r="G108" s="6">
        <f>[1]Лист1!E119</f>
        <v>46374.5</v>
      </c>
      <c r="H108" s="6">
        <f>[1]Лист1!G119</f>
        <v>0</v>
      </c>
      <c r="I108" s="1"/>
      <c r="J108" s="1"/>
      <c r="K108" s="5" t="s">
        <v>17</v>
      </c>
      <c r="L108" s="5" t="s">
        <v>18</v>
      </c>
      <c r="M108" s="1"/>
    </row>
    <row r="109" spans="1:13" ht="47.25" hidden="1">
      <c r="A109" s="1" t="str">
        <f>[1]Лист1!B120</f>
        <v>Многофункциональное устройство  (МФУ)</v>
      </c>
      <c r="B109" s="5" t="str">
        <f>[1]Лист1!C120</f>
        <v>г. Челябинск, ул. Гагарина, д. 22</v>
      </c>
      <c r="C109" s="4">
        <v>1</v>
      </c>
      <c r="D109" s="1"/>
      <c r="E109" s="1"/>
      <c r="F109" s="1"/>
      <c r="G109" s="6">
        <f>[1]Лист1!E120</f>
        <v>46374.5</v>
      </c>
      <c r="H109" s="6">
        <f>[1]Лист1!G120</f>
        <v>0</v>
      </c>
      <c r="I109" s="1"/>
      <c r="J109" s="1"/>
      <c r="K109" s="5" t="s">
        <v>17</v>
      </c>
      <c r="L109" s="5" t="s">
        <v>18</v>
      </c>
      <c r="M109" s="1"/>
    </row>
    <row r="110" spans="1:13" ht="47.25" hidden="1">
      <c r="A110" s="1" t="str">
        <f>[1]Лист1!B121</f>
        <v>Многофункциональное устройство  (МФУ)</v>
      </c>
      <c r="B110" s="5" t="str">
        <f>[1]Лист1!C121</f>
        <v>г. Челябинск, ул. Гагарина, д. 22</v>
      </c>
      <c r="C110" s="4">
        <v>1</v>
      </c>
      <c r="D110" s="1"/>
      <c r="E110" s="1"/>
      <c r="F110" s="1"/>
      <c r="G110" s="6">
        <f>[1]Лист1!E121</f>
        <v>124866.77</v>
      </c>
      <c r="H110" s="6">
        <f>[1]Лист1!G121</f>
        <v>108538.01000000001</v>
      </c>
      <c r="I110" s="1"/>
      <c r="J110" s="1"/>
      <c r="K110" s="5" t="s">
        <v>17</v>
      </c>
      <c r="L110" s="5" t="s">
        <v>18</v>
      </c>
      <c r="M110" s="1"/>
    </row>
    <row r="111" spans="1:13" ht="47.25" hidden="1">
      <c r="A111" s="1" t="str">
        <f>[1]Лист1!B122</f>
        <v>Многофункциональное устройство  (МФУ)</v>
      </c>
      <c r="B111" s="5" t="str">
        <f>[1]Лист1!C122</f>
        <v>г. Челябинск, ул. Гагарина, д. 22</v>
      </c>
      <c r="C111" s="4">
        <v>1</v>
      </c>
      <c r="D111" s="1"/>
      <c r="E111" s="1"/>
      <c r="F111" s="1"/>
      <c r="G111" s="6">
        <f>[1]Лист1!E122</f>
        <v>124866.69</v>
      </c>
      <c r="H111" s="6">
        <f>[1]Лист1!G122</f>
        <v>108537.93000000001</v>
      </c>
      <c r="I111" s="1"/>
      <c r="J111" s="1"/>
      <c r="K111" s="5" t="s">
        <v>17</v>
      </c>
      <c r="L111" s="5" t="s">
        <v>18</v>
      </c>
      <c r="M111" s="1"/>
    </row>
    <row r="112" spans="1:13" ht="47.25" hidden="1">
      <c r="A112" s="1" t="str">
        <f>[1]Лист1!B123</f>
        <v>Многофункциональное устройство  (МФУ)</v>
      </c>
      <c r="B112" s="5" t="str">
        <f>[1]Лист1!C123</f>
        <v>г. Челябинск, ул. Гагарина, д. 22</v>
      </c>
      <c r="C112" s="4">
        <v>1</v>
      </c>
      <c r="D112" s="1"/>
      <c r="E112" s="1"/>
      <c r="F112" s="1"/>
      <c r="G112" s="6">
        <f>[1]Лист1!E123</f>
        <v>45011.69</v>
      </c>
      <c r="H112" s="6">
        <f>[1]Лист1!G123</f>
        <v>0</v>
      </c>
      <c r="I112" s="1"/>
      <c r="J112" s="1"/>
      <c r="K112" s="5" t="s">
        <v>17</v>
      </c>
      <c r="L112" s="5" t="s">
        <v>18</v>
      </c>
      <c r="M112" s="1"/>
    </row>
    <row r="113" spans="1:13" ht="47.25" hidden="1">
      <c r="A113" s="1" t="str">
        <f>[1]Лист1!B124</f>
        <v>Многофункциональное устройство  (МФУ)</v>
      </c>
      <c r="B113" s="5" t="str">
        <f>[1]Лист1!C124</f>
        <v>г. Челябинск, ул. Гагарина, д. 22</v>
      </c>
      <c r="C113" s="4">
        <v>1</v>
      </c>
      <c r="D113" s="1"/>
      <c r="E113" s="1"/>
      <c r="F113" s="1"/>
      <c r="G113" s="6">
        <f>[1]Лист1!E124</f>
        <v>45011.69</v>
      </c>
      <c r="H113" s="6">
        <f>[1]Лист1!G124</f>
        <v>0</v>
      </c>
      <c r="I113" s="1"/>
      <c r="J113" s="1"/>
      <c r="K113" s="5" t="s">
        <v>17</v>
      </c>
      <c r="L113" s="5" t="s">
        <v>18</v>
      </c>
      <c r="M113" s="1"/>
    </row>
    <row r="114" spans="1:13" ht="47.25" hidden="1">
      <c r="A114" s="1" t="str">
        <f>[1]Лист1!B125</f>
        <v>Многофункциональное устройство  (МФУ)</v>
      </c>
      <c r="B114" s="5" t="str">
        <f>[1]Лист1!C125</f>
        <v>г. Челябинск, ул. Гагарина, д. 22</v>
      </c>
      <c r="C114" s="4">
        <v>1</v>
      </c>
      <c r="D114" s="1"/>
      <c r="E114" s="1"/>
      <c r="F114" s="1"/>
      <c r="G114" s="6">
        <f>[1]Лист1!E125</f>
        <v>45011.69</v>
      </c>
      <c r="H114" s="6">
        <f>[1]Лист1!G125</f>
        <v>0</v>
      </c>
      <c r="I114" s="1"/>
      <c r="J114" s="1"/>
      <c r="K114" s="5" t="s">
        <v>17</v>
      </c>
      <c r="L114" s="5" t="s">
        <v>18</v>
      </c>
      <c r="M114" s="1"/>
    </row>
    <row r="115" spans="1:13" ht="47.25" hidden="1">
      <c r="A115" s="1" t="str">
        <f>[1]Лист1!B126</f>
        <v>Многофункциональное устройство  (МФУ)</v>
      </c>
      <c r="B115" s="5" t="str">
        <f>[1]Лист1!C126</f>
        <v>г. Челябинск, ул. Гагарина, д. 22</v>
      </c>
      <c r="C115" s="4">
        <v>1</v>
      </c>
      <c r="D115" s="1"/>
      <c r="E115" s="1"/>
      <c r="F115" s="1"/>
      <c r="G115" s="6">
        <f>[1]Лист1!E126</f>
        <v>45011.69</v>
      </c>
      <c r="H115" s="6">
        <f>[1]Лист1!G126</f>
        <v>0</v>
      </c>
      <c r="I115" s="1"/>
      <c r="J115" s="1"/>
      <c r="K115" s="5" t="s">
        <v>17</v>
      </c>
      <c r="L115" s="5" t="s">
        <v>18</v>
      </c>
      <c r="M115" s="1"/>
    </row>
    <row r="116" spans="1:13" ht="47.25" hidden="1">
      <c r="A116" s="3" t="str">
        <f>[1]Лист1!B127</f>
        <v>Многофункциональное устройство  (МФУ) Pantum</v>
      </c>
      <c r="B116" s="5" t="str">
        <f>[1]Лист1!C127</f>
        <v>г. Челябинск, ул. Гагарина, д. 22</v>
      </c>
      <c r="C116" s="4">
        <v>1</v>
      </c>
      <c r="D116" s="1"/>
      <c r="E116" s="1"/>
      <c r="F116" s="1"/>
      <c r="G116" s="6">
        <f>[1]Лист1!E127</f>
        <v>31225.72</v>
      </c>
      <c r="H116" s="6">
        <f>[1]Лист1!G127</f>
        <v>0</v>
      </c>
      <c r="I116" s="1"/>
      <c r="J116" s="1"/>
      <c r="K116" s="5" t="s">
        <v>17</v>
      </c>
      <c r="L116" s="5" t="s">
        <v>18</v>
      </c>
      <c r="M116" s="1"/>
    </row>
    <row r="117" spans="1:13" ht="47.25" hidden="1">
      <c r="A117" s="3" t="str">
        <f>[1]Лист1!B128</f>
        <v>Многофункциональное устройство  (МФУ) Pantum</v>
      </c>
      <c r="B117" s="5" t="str">
        <f>[1]Лист1!C128</f>
        <v>г. Челябинск, ул. Гагарина, д. 22</v>
      </c>
      <c r="C117" s="4">
        <v>1</v>
      </c>
      <c r="D117" s="1"/>
      <c r="E117" s="1"/>
      <c r="F117" s="1"/>
      <c r="G117" s="6">
        <f>[1]Лист1!E128</f>
        <v>31225.72</v>
      </c>
      <c r="H117" s="6">
        <f>[1]Лист1!G128</f>
        <v>0</v>
      </c>
      <c r="I117" s="1"/>
      <c r="J117" s="1"/>
      <c r="K117" s="5" t="s">
        <v>17</v>
      </c>
      <c r="L117" s="5" t="s">
        <v>18</v>
      </c>
      <c r="M117" s="1"/>
    </row>
    <row r="118" spans="1:13" ht="47.25" hidden="1">
      <c r="A118" s="3" t="str">
        <f>[1]Лист1!B129</f>
        <v>Многофункциональное устройство  (МФУ) Pantum</v>
      </c>
      <c r="B118" s="5" t="str">
        <f>[1]Лист1!C129</f>
        <v>г. Челябинск, ул. Гагарина, д. 22</v>
      </c>
      <c r="C118" s="4">
        <v>1</v>
      </c>
      <c r="D118" s="1"/>
      <c r="E118" s="1"/>
      <c r="F118" s="1"/>
      <c r="G118" s="6">
        <f>[1]Лист1!E129</f>
        <v>31225.72</v>
      </c>
      <c r="H118" s="6">
        <f>[1]Лист1!G129</f>
        <v>0</v>
      </c>
      <c r="I118" s="1"/>
      <c r="J118" s="1"/>
      <c r="K118" s="5" t="s">
        <v>17</v>
      </c>
      <c r="L118" s="5" t="s">
        <v>18</v>
      </c>
      <c r="M118" s="1"/>
    </row>
    <row r="119" spans="1:13" ht="47.25" hidden="1">
      <c r="A119" s="3" t="str">
        <f>[1]Лист1!B130</f>
        <v>Многофункциональное устройство  (МФУ) Pantum</v>
      </c>
      <c r="B119" s="5" t="str">
        <f>[1]Лист1!C130</f>
        <v>г. Челябинск, ул. Гагарина, д. 22</v>
      </c>
      <c r="C119" s="4">
        <v>1</v>
      </c>
      <c r="D119" s="1"/>
      <c r="E119" s="1"/>
      <c r="F119" s="1"/>
      <c r="G119" s="6">
        <f>[1]Лист1!E130</f>
        <v>31225.72</v>
      </c>
      <c r="H119" s="6">
        <f>[1]Лист1!G130</f>
        <v>0</v>
      </c>
      <c r="I119" s="1"/>
      <c r="J119" s="1"/>
      <c r="K119" s="5" t="s">
        <v>17</v>
      </c>
      <c r="L119" s="5" t="s">
        <v>18</v>
      </c>
      <c r="M119" s="1"/>
    </row>
    <row r="120" spans="1:13" ht="47.25" hidden="1">
      <c r="A120" s="3" t="str">
        <f>[1]Лист1!B131</f>
        <v>Многофункциональное устройство  (МФУ) Pantum</v>
      </c>
      <c r="B120" s="5" t="str">
        <f>[1]Лист1!C131</f>
        <v>г. Челябинск, ул. Гагарина, д. 22</v>
      </c>
      <c r="C120" s="4">
        <v>1</v>
      </c>
      <c r="D120" s="1"/>
      <c r="E120" s="1"/>
      <c r="F120" s="1"/>
      <c r="G120" s="6">
        <f>[1]Лист1!E131</f>
        <v>31225.72</v>
      </c>
      <c r="H120" s="6">
        <f>[1]Лист1!G131</f>
        <v>0</v>
      </c>
      <c r="I120" s="1"/>
      <c r="J120" s="1"/>
      <c r="K120" s="5" t="s">
        <v>17</v>
      </c>
      <c r="L120" s="5" t="s">
        <v>18</v>
      </c>
      <c r="M120" s="1"/>
    </row>
    <row r="121" spans="1:13" ht="47.25" hidden="1">
      <c r="A121" s="3" t="str">
        <f>[1]Лист1!B132</f>
        <v>Многофункциональное устройство  (МФУ) Pantum BM5100ADN</v>
      </c>
      <c r="B121" s="5" t="str">
        <f>[1]Лист1!C132</f>
        <v>г. Челябинск, ул. Гагарина, д. 22</v>
      </c>
      <c r="C121" s="4">
        <v>1</v>
      </c>
      <c r="D121" s="1"/>
      <c r="E121" s="1"/>
      <c r="F121" s="1"/>
      <c r="G121" s="6">
        <f>[1]Лист1!E132</f>
        <v>38940</v>
      </c>
      <c r="H121" s="6">
        <f>[1]Лист1!G132</f>
        <v>0</v>
      </c>
      <c r="I121" s="1"/>
      <c r="J121" s="1"/>
      <c r="K121" s="5" t="s">
        <v>17</v>
      </c>
      <c r="L121" s="5" t="s">
        <v>18</v>
      </c>
      <c r="M121" s="1"/>
    </row>
    <row r="122" spans="1:13" ht="47.25" hidden="1">
      <c r="A122" s="3" t="str">
        <f>[1]Лист1!B133</f>
        <v>Многофункциональное устройство  (МФУ) Pantum BM5100ADN</v>
      </c>
      <c r="B122" s="5" t="str">
        <f>[1]Лист1!C133</f>
        <v>г. Челябинск, ул. Гагарина, д. 22</v>
      </c>
      <c r="C122" s="4">
        <v>1</v>
      </c>
      <c r="D122" s="1"/>
      <c r="E122" s="1"/>
      <c r="F122" s="1"/>
      <c r="G122" s="6">
        <f>[1]Лист1!E133</f>
        <v>38940</v>
      </c>
      <c r="H122" s="6">
        <f>[1]Лист1!G133</f>
        <v>0</v>
      </c>
      <c r="I122" s="1"/>
      <c r="J122" s="1"/>
      <c r="K122" s="5" t="s">
        <v>17</v>
      </c>
      <c r="L122" s="5" t="s">
        <v>18</v>
      </c>
      <c r="M122" s="1"/>
    </row>
    <row r="123" spans="1:13" ht="47.25" hidden="1">
      <c r="A123" s="3" t="str">
        <f>[1]Лист1!B134</f>
        <v>Многофункциональное устройство  (МФУ) Pantum BM5100ADN</v>
      </c>
      <c r="B123" s="5" t="str">
        <f>[1]Лист1!C134</f>
        <v>г. Челябинск, ул. Гагарина, д. 22</v>
      </c>
      <c r="C123" s="4">
        <v>1</v>
      </c>
      <c r="D123" s="1"/>
      <c r="E123" s="1"/>
      <c r="F123" s="1"/>
      <c r="G123" s="6">
        <f>[1]Лист1!E134</f>
        <v>38940</v>
      </c>
      <c r="H123" s="6">
        <f>[1]Лист1!G134</f>
        <v>0</v>
      </c>
      <c r="I123" s="1"/>
      <c r="J123" s="1"/>
      <c r="K123" s="5" t="s">
        <v>17</v>
      </c>
      <c r="L123" s="5" t="s">
        <v>18</v>
      </c>
      <c r="M123" s="1"/>
    </row>
    <row r="124" spans="1:13" ht="47.25" hidden="1">
      <c r="A124" s="3" t="str">
        <f>[1]Лист1!B135</f>
        <v>Многофункциональное устройство  (МФУ) Pantum BM5100ADN</v>
      </c>
      <c r="B124" s="5" t="str">
        <f>[1]Лист1!C135</f>
        <v>г. Челябинск, ул. Гагарина, д. 22</v>
      </c>
      <c r="C124" s="4">
        <v>1</v>
      </c>
      <c r="D124" s="1"/>
      <c r="E124" s="1"/>
      <c r="F124" s="1"/>
      <c r="G124" s="6">
        <f>[1]Лист1!E135</f>
        <v>38940</v>
      </c>
      <c r="H124" s="6">
        <f>[1]Лист1!G135</f>
        <v>0</v>
      </c>
      <c r="I124" s="1"/>
      <c r="J124" s="1"/>
      <c r="K124" s="5" t="s">
        <v>17</v>
      </c>
      <c r="L124" s="5" t="s">
        <v>18</v>
      </c>
      <c r="M124" s="1"/>
    </row>
    <row r="125" spans="1:13" ht="47.25" hidden="1">
      <c r="A125" s="3" t="str">
        <f>[1]Лист1!B136</f>
        <v>Многофункциональное устройство  (МФУ) Xerox VersaLink B405DN</v>
      </c>
      <c r="B125" s="5" t="str">
        <f>[1]Лист1!C136</f>
        <v>г. Челябинск, ул. Гагарина, д. 22</v>
      </c>
      <c r="C125" s="4">
        <v>1</v>
      </c>
      <c r="D125" s="1"/>
      <c r="E125" s="1"/>
      <c r="F125" s="1"/>
      <c r="G125" s="6">
        <f>[1]Лист1!E136</f>
        <v>140137</v>
      </c>
      <c r="H125" s="6">
        <f>[1]Лист1!G136</f>
        <v>130636.2</v>
      </c>
      <c r="I125" s="1"/>
      <c r="J125" s="1"/>
      <c r="K125" s="5" t="s">
        <v>17</v>
      </c>
      <c r="L125" s="5" t="s">
        <v>18</v>
      </c>
      <c r="M125" s="1"/>
    </row>
    <row r="126" spans="1:13" ht="47.25" hidden="1">
      <c r="A126" s="3" t="str">
        <f>[1]Лист1!B137</f>
        <v>Многофункциональное устройство  (МФУ) Xerox Work Centre B1025DNA</v>
      </c>
      <c r="B126" s="5" t="str">
        <f>[1]Лист1!C137</f>
        <v>г. Челябинск, ул. Гагарина, д. 22</v>
      </c>
      <c r="C126" s="4">
        <v>1</v>
      </c>
      <c r="D126" s="1"/>
      <c r="E126" s="1"/>
      <c r="F126" s="1"/>
      <c r="G126" s="6">
        <f>[1]Лист1!E137</f>
        <v>46059.4</v>
      </c>
      <c r="H126" s="6">
        <f>[1]Лист1!G137</f>
        <v>0</v>
      </c>
      <c r="I126" s="1"/>
      <c r="J126" s="1"/>
      <c r="K126" s="5" t="s">
        <v>17</v>
      </c>
      <c r="L126" s="5" t="s">
        <v>18</v>
      </c>
      <c r="M126" s="1"/>
    </row>
    <row r="127" spans="1:13" ht="47.25" hidden="1">
      <c r="A127" s="3" t="str">
        <f>[1]Лист1!B138</f>
        <v>Многофункциональное устройство Brother DCP-L2500DR</v>
      </c>
      <c r="B127" s="5" t="str">
        <f>[1]Лист1!C138</f>
        <v>г. Челябинск, ул. Гагарина, д. 22</v>
      </c>
      <c r="C127" s="4">
        <v>1</v>
      </c>
      <c r="D127" s="1"/>
      <c r="E127" s="1"/>
      <c r="F127" s="1"/>
      <c r="G127" s="6">
        <f>[1]Лист1!E138</f>
        <v>14790</v>
      </c>
      <c r="H127" s="6">
        <f>[1]Лист1!G138</f>
        <v>0</v>
      </c>
      <c r="I127" s="1"/>
      <c r="J127" s="1"/>
      <c r="K127" s="5" t="s">
        <v>17</v>
      </c>
      <c r="L127" s="5" t="s">
        <v>18</v>
      </c>
      <c r="M127" s="1"/>
    </row>
    <row r="128" spans="1:13" ht="47.25" hidden="1">
      <c r="A128" s="3" t="str">
        <f>[1]Лист1!B139</f>
        <v>Многофункциональное устройство Brother MFC-L2700DNR 4inl A4</v>
      </c>
      <c r="B128" s="5" t="str">
        <f>[1]Лист1!C139</f>
        <v>г. Челябинск, ул. Гагарина, д. 22</v>
      </c>
      <c r="C128" s="4">
        <v>1</v>
      </c>
      <c r="D128" s="1"/>
      <c r="E128" s="1"/>
      <c r="F128" s="1"/>
      <c r="G128" s="6">
        <f>[1]Лист1!E139</f>
        <v>21694.799999999999</v>
      </c>
      <c r="H128" s="6">
        <f>[1]Лист1!G139</f>
        <v>0</v>
      </c>
      <c r="I128" s="1"/>
      <c r="J128" s="1"/>
      <c r="K128" s="5" t="s">
        <v>17</v>
      </c>
      <c r="L128" s="5" t="s">
        <v>18</v>
      </c>
      <c r="M128" s="1"/>
    </row>
    <row r="129" spans="1:13" ht="47.25" hidden="1">
      <c r="A129" s="3" t="str">
        <f>[1]Лист1!B140</f>
        <v>Многофункциональное устройство HP LaserJet 3052</v>
      </c>
      <c r="B129" s="5" t="str">
        <f>[1]Лист1!C140</f>
        <v>г. Челябинск, ул. Гагарина, д. 22</v>
      </c>
      <c r="C129" s="4">
        <v>1</v>
      </c>
      <c r="D129" s="1"/>
      <c r="E129" s="1"/>
      <c r="F129" s="1"/>
      <c r="G129" s="6">
        <f>[1]Лист1!E140</f>
        <v>12385</v>
      </c>
      <c r="H129" s="6">
        <f>[1]Лист1!G140</f>
        <v>0</v>
      </c>
      <c r="I129" s="1"/>
      <c r="J129" s="1"/>
      <c r="K129" s="5" t="s">
        <v>17</v>
      </c>
      <c r="L129" s="5" t="s">
        <v>18</v>
      </c>
      <c r="M129" s="1"/>
    </row>
    <row r="130" spans="1:13" ht="47.25" hidden="1">
      <c r="A130" s="3" t="str">
        <f>[1]Лист1!B141</f>
        <v>Многофункциональное устройство HP LaserJet Pro 200 Color</v>
      </c>
      <c r="B130" s="5" t="str">
        <f>[1]Лист1!C141</f>
        <v>г. Челябинск, ул. Гагарина, д. 22</v>
      </c>
      <c r="C130" s="4">
        <v>1</v>
      </c>
      <c r="D130" s="1"/>
      <c r="E130" s="1"/>
      <c r="F130" s="1"/>
      <c r="G130" s="6">
        <f>[1]Лист1!E141</f>
        <v>16600</v>
      </c>
      <c r="H130" s="6">
        <f>[1]Лист1!G141</f>
        <v>0</v>
      </c>
      <c r="I130" s="1"/>
      <c r="J130" s="1"/>
      <c r="K130" s="5" t="s">
        <v>17</v>
      </c>
      <c r="L130" s="5" t="s">
        <v>18</v>
      </c>
      <c r="M130" s="1"/>
    </row>
    <row r="131" spans="1:13" ht="47.25" hidden="1">
      <c r="A131" s="3" t="str">
        <f>[1]Лист1!B142</f>
        <v>Многофункциональное устройство HP LaserJet Pro M1536dnf Multifunction Printer</v>
      </c>
      <c r="B131" s="5" t="str">
        <f>[1]Лист1!C142</f>
        <v>г. Челябинск, ул. Гагарина, д. 22</v>
      </c>
      <c r="C131" s="4">
        <v>1</v>
      </c>
      <c r="D131" s="1"/>
      <c r="E131" s="1"/>
      <c r="F131" s="1"/>
      <c r="G131" s="6">
        <f>[1]Лист1!E142</f>
        <v>11900</v>
      </c>
      <c r="H131" s="6">
        <f>[1]Лист1!G142</f>
        <v>0</v>
      </c>
      <c r="I131" s="1"/>
      <c r="J131" s="1"/>
      <c r="K131" s="5" t="s">
        <v>17</v>
      </c>
      <c r="L131" s="5" t="s">
        <v>18</v>
      </c>
      <c r="M131" s="1"/>
    </row>
    <row r="132" spans="1:13" ht="47.25" hidden="1">
      <c r="A132" s="3" t="str">
        <f>[1]Лист1!B143</f>
        <v>Многофункциональное устройство Kyocera FS-1035MFP/DP</v>
      </c>
      <c r="B132" s="5" t="str">
        <f>[1]Лист1!C143</f>
        <v>г. Челябинск, ул. Гагарина, д. 22</v>
      </c>
      <c r="C132" s="4">
        <v>1</v>
      </c>
      <c r="D132" s="1"/>
      <c r="E132" s="1"/>
      <c r="F132" s="1"/>
      <c r="G132" s="6">
        <f>[1]Лист1!E143</f>
        <v>19890</v>
      </c>
      <c r="H132" s="6">
        <f>[1]Лист1!G143</f>
        <v>0</v>
      </c>
      <c r="I132" s="1"/>
      <c r="J132" s="1"/>
      <c r="K132" s="5" t="s">
        <v>17</v>
      </c>
      <c r="L132" s="5" t="s">
        <v>18</v>
      </c>
      <c r="M132" s="1"/>
    </row>
    <row r="133" spans="1:13" ht="47.25" hidden="1">
      <c r="A133" s="3" t="str">
        <f>[1]Лист1!B144</f>
        <v>Многофункциональное устройство Kyocera FS-1035MFP/DP</v>
      </c>
      <c r="B133" s="5" t="str">
        <f>[1]Лист1!C144</f>
        <v>г. Челябинск, ул. Гагарина, д. 22</v>
      </c>
      <c r="C133" s="4">
        <v>1</v>
      </c>
      <c r="D133" s="1"/>
      <c r="E133" s="1"/>
      <c r="F133" s="1"/>
      <c r="G133" s="6">
        <f>[1]Лист1!E144</f>
        <v>19890</v>
      </c>
      <c r="H133" s="6">
        <f>[1]Лист1!G144</f>
        <v>0</v>
      </c>
      <c r="I133" s="1"/>
      <c r="J133" s="1"/>
      <c r="K133" s="5" t="s">
        <v>17</v>
      </c>
      <c r="L133" s="5" t="s">
        <v>18</v>
      </c>
      <c r="M133" s="1"/>
    </row>
    <row r="134" spans="1:13" ht="47.25" hidden="1">
      <c r="A134" s="3" t="str">
        <f>[1]Лист1!B145</f>
        <v>Многофункциональное устройство Kyocera М 2735 Лазерный копир-принтер-сканер-факс</v>
      </c>
      <c r="B134" s="5" t="str">
        <f>[1]Лист1!C145</f>
        <v>г. Челябинск, ул. Гагарина, д. 22</v>
      </c>
      <c r="C134" s="4">
        <v>1</v>
      </c>
      <c r="D134" s="1"/>
      <c r="E134" s="1"/>
      <c r="F134" s="1"/>
      <c r="G134" s="6">
        <f>[1]Лист1!E145</f>
        <v>29000</v>
      </c>
      <c r="H134" s="6">
        <f>[1]Лист1!G145</f>
        <v>0</v>
      </c>
      <c r="I134" s="1"/>
      <c r="J134" s="1"/>
      <c r="K134" s="5" t="s">
        <v>17</v>
      </c>
      <c r="L134" s="5" t="s">
        <v>18</v>
      </c>
      <c r="M134" s="1"/>
    </row>
    <row r="135" spans="1:13" ht="47.25" hidden="1">
      <c r="A135" s="3" t="str">
        <f>[1]Лист1!B146</f>
        <v>Многофункциональное устройство Kyocera М 2735 Лазерный копир-принтер-сканер-факс</v>
      </c>
      <c r="B135" s="5" t="str">
        <f>[1]Лист1!C146</f>
        <v>г. Челябинск, ул. Гагарина, д. 22</v>
      </c>
      <c r="C135" s="4">
        <v>1</v>
      </c>
      <c r="D135" s="1"/>
      <c r="E135" s="1"/>
      <c r="F135" s="1"/>
      <c r="G135" s="6">
        <f>[1]Лист1!E146</f>
        <v>29000</v>
      </c>
      <c r="H135" s="6">
        <f>[1]Лист1!G146</f>
        <v>0</v>
      </c>
      <c r="I135" s="1"/>
      <c r="J135" s="1"/>
      <c r="K135" s="5" t="s">
        <v>17</v>
      </c>
      <c r="L135" s="5" t="s">
        <v>18</v>
      </c>
      <c r="M135" s="1"/>
    </row>
    <row r="136" spans="1:13" ht="47.25" hidden="1">
      <c r="A136" s="3" t="str">
        <f>[1]Лист1!B147</f>
        <v>Многофункциональное устройство Kyocera М 2735 Лазерный копир-принтер-сканер-факс</v>
      </c>
      <c r="B136" s="5" t="str">
        <f>[1]Лист1!C147</f>
        <v>г. Челябинск, ул. Гагарина, д. 22</v>
      </c>
      <c r="C136" s="4">
        <v>1</v>
      </c>
      <c r="D136" s="1"/>
      <c r="E136" s="1"/>
      <c r="F136" s="1"/>
      <c r="G136" s="6">
        <f>[1]Лист1!E147</f>
        <v>29000</v>
      </c>
      <c r="H136" s="6">
        <f>[1]Лист1!G147</f>
        <v>0</v>
      </c>
      <c r="I136" s="1"/>
      <c r="J136" s="1"/>
      <c r="K136" s="5" t="s">
        <v>17</v>
      </c>
      <c r="L136" s="5" t="s">
        <v>18</v>
      </c>
      <c r="M136" s="1"/>
    </row>
    <row r="137" spans="1:13" ht="47.25" hidden="1">
      <c r="A137" s="3" t="str">
        <f>[1]Лист1!B148</f>
        <v>Многофункциональное устройство Kyocera М 4132 Лазерный копир-принтер-сканер</v>
      </c>
      <c r="B137" s="5" t="str">
        <f>[1]Лист1!C148</f>
        <v>г. Челябинск, ул. Гагарина, д. 22</v>
      </c>
      <c r="C137" s="4">
        <v>1</v>
      </c>
      <c r="D137" s="1"/>
      <c r="E137" s="1"/>
      <c r="F137" s="1"/>
      <c r="G137" s="6">
        <f>[1]Лист1!E148</f>
        <v>100000</v>
      </c>
      <c r="H137" s="6">
        <f>[1]Лист1!G148</f>
        <v>0</v>
      </c>
      <c r="I137" s="1"/>
      <c r="J137" s="1"/>
      <c r="K137" s="5" t="s">
        <v>17</v>
      </c>
      <c r="L137" s="5" t="s">
        <v>18</v>
      </c>
      <c r="M137" s="1"/>
    </row>
    <row r="138" spans="1:13" ht="47.25" hidden="1">
      <c r="A138" s="3" t="str">
        <f>[1]Лист1!B149</f>
        <v>Многофункциональное устройство Kуосеra FS-3040MFP+</v>
      </c>
      <c r="B138" s="5" t="str">
        <f>[1]Лист1!C149</f>
        <v>г. Челябинск, ул. Гагарина, д. 22</v>
      </c>
      <c r="C138" s="4">
        <v>1</v>
      </c>
      <c r="D138" s="1"/>
      <c r="E138" s="1"/>
      <c r="F138" s="1"/>
      <c r="G138" s="6">
        <f>[1]Лист1!E149</f>
        <v>33145</v>
      </c>
      <c r="H138" s="6">
        <f>[1]Лист1!G149</f>
        <v>0</v>
      </c>
      <c r="I138" s="1"/>
      <c r="J138" s="1"/>
      <c r="K138" s="5" t="s">
        <v>17</v>
      </c>
      <c r="L138" s="5" t="s">
        <v>18</v>
      </c>
      <c r="M138" s="1"/>
    </row>
    <row r="139" spans="1:13" ht="47.25" hidden="1">
      <c r="A139" s="3" t="str">
        <f>[1]Лист1!B150</f>
        <v>Многофункциональное устройство Kуосеra FS-3040MFP+</v>
      </c>
      <c r="B139" s="5" t="str">
        <f>[1]Лист1!C150</f>
        <v>г. Челябинск, ул. Гагарина, д. 22</v>
      </c>
      <c r="C139" s="4">
        <v>1</v>
      </c>
      <c r="D139" s="1"/>
      <c r="E139" s="1"/>
      <c r="F139" s="1"/>
      <c r="G139" s="6">
        <f>[1]Лист1!E150</f>
        <v>33145</v>
      </c>
      <c r="H139" s="6">
        <f>[1]Лист1!G150</f>
        <v>0</v>
      </c>
      <c r="I139" s="1"/>
      <c r="J139" s="1"/>
      <c r="K139" s="5" t="s">
        <v>17</v>
      </c>
      <c r="L139" s="5" t="s">
        <v>18</v>
      </c>
      <c r="M139" s="1"/>
    </row>
    <row r="140" spans="1:13" ht="47.25" hidden="1">
      <c r="A140" s="3" t="str">
        <f>[1]Лист1!B151</f>
        <v>Многофункциональное устройство №1 Lexmark MX 622 ade</v>
      </c>
      <c r="B140" s="5" t="str">
        <f>[1]Лист1!C151</f>
        <v>г. Челябинск, ул. Гагарина, д. 22</v>
      </c>
      <c r="C140" s="4">
        <v>1</v>
      </c>
      <c r="D140" s="1"/>
      <c r="E140" s="1"/>
      <c r="F140" s="1"/>
      <c r="G140" s="6">
        <f>[1]Лист1!E151</f>
        <v>51764.91</v>
      </c>
      <c r="H140" s="6">
        <f>[1]Лист1!G151</f>
        <v>0</v>
      </c>
      <c r="I140" s="1"/>
      <c r="J140" s="1"/>
      <c r="K140" s="5" t="s">
        <v>17</v>
      </c>
      <c r="L140" s="5" t="s">
        <v>18</v>
      </c>
      <c r="M140" s="1"/>
    </row>
    <row r="141" spans="1:13" ht="47.25" hidden="1">
      <c r="A141" s="3" t="str">
        <f>[1]Лист1!B152</f>
        <v>Многофункциональное устройство №1 Lexmark MX 622 ade</v>
      </c>
      <c r="B141" s="5" t="str">
        <f>[1]Лист1!C152</f>
        <v>г. Челябинск, ул. Гагарина, д. 22</v>
      </c>
      <c r="C141" s="4">
        <v>1</v>
      </c>
      <c r="D141" s="1"/>
      <c r="E141" s="1"/>
      <c r="F141" s="1"/>
      <c r="G141" s="6">
        <f>[1]Лист1!E152</f>
        <v>51764.91</v>
      </c>
      <c r="H141" s="6">
        <f>[1]Лист1!G152</f>
        <v>0</v>
      </c>
      <c r="I141" s="1"/>
      <c r="J141" s="1"/>
      <c r="K141" s="5" t="s">
        <v>17</v>
      </c>
      <c r="L141" s="5" t="s">
        <v>18</v>
      </c>
      <c r="M141" s="1"/>
    </row>
    <row r="142" spans="1:13" ht="47.25" hidden="1">
      <c r="A142" s="3" t="str">
        <f>[1]Лист1!B153</f>
        <v>Многофункциональное устройство №1 Lexmark MX 622 ade</v>
      </c>
      <c r="B142" s="5" t="str">
        <f>[1]Лист1!C153</f>
        <v>г. Челябинск, ул. Гагарина, д. 22</v>
      </c>
      <c r="C142" s="4">
        <v>1</v>
      </c>
      <c r="D142" s="1"/>
      <c r="E142" s="1"/>
      <c r="F142" s="1"/>
      <c r="G142" s="6">
        <f>[1]Лист1!E153</f>
        <v>51764.91</v>
      </c>
      <c r="H142" s="6">
        <f>[1]Лист1!G153</f>
        <v>0</v>
      </c>
      <c r="I142" s="1"/>
      <c r="J142" s="1"/>
      <c r="K142" s="5" t="s">
        <v>17</v>
      </c>
      <c r="L142" s="5" t="s">
        <v>18</v>
      </c>
      <c r="M142" s="1"/>
    </row>
    <row r="143" spans="1:13" ht="47.25" hidden="1">
      <c r="A143" s="3" t="str">
        <f>[1]Лист1!B154</f>
        <v>Многофункциональное устройство №2 Lexmark MX 421 ade</v>
      </c>
      <c r="B143" s="5" t="str">
        <f>[1]Лист1!C154</f>
        <v>г. Челябинск, ул. Гагарина, д. 22</v>
      </c>
      <c r="C143" s="4">
        <v>1</v>
      </c>
      <c r="D143" s="1"/>
      <c r="E143" s="1"/>
      <c r="F143" s="1"/>
      <c r="G143" s="6">
        <f>[1]Лист1!E154</f>
        <v>28471.06</v>
      </c>
      <c r="H143" s="6">
        <f>[1]Лист1!G154</f>
        <v>0</v>
      </c>
      <c r="I143" s="1"/>
      <c r="J143" s="1"/>
      <c r="K143" s="5" t="s">
        <v>17</v>
      </c>
      <c r="L143" s="5" t="s">
        <v>18</v>
      </c>
      <c r="M143" s="1"/>
    </row>
    <row r="144" spans="1:13" ht="47.25" hidden="1">
      <c r="A144" s="1" t="str">
        <f>[1]Лист1!B155</f>
        <v>Моноблок Acer Aspire C22-720</v>
      </c>
      <c r="B144" s="5" t="str">
        <f>[1]Лист1!C155</f>
        <v>г. Челябинск, ул. Гагарина, д. 22</v>
      </c>
      <c r="C144" s="4">
        <v>1</v>
      </c>
      <c r="D144" s="1"/>
      <c r="E144" s="1"/>
      <c r="F144" s="1"/>
      <c r="G144" s="6">
        <f>[1]Лист1!E155</f>
        <v>33300</v>
      </c>
      <c r="H144" s="6">
        <f>[1]Лист1!G155</f>
        <v>0</v>
      </c>
      <c r="I144" s="1"/>
      <c r="J144" s="1"/>
      <c r="K144" s="5" t="s">
        <v>17</v>
      </c>
      <c r="L144" s="5" t="s">
        <v>18</v>
      </c>
      <c r="M144" s="1"/>
    </row>
    <row r="145" spans="1:13" ht="47.25" hidden="1">
      <c r="A145" s="1" t="str">
        <f>[1]Лист1!B156</f>
        <v>Моноблок Acer Aspire C22-720</v>
      </c>
      <c r="B145" s="5" t="str">
        <f>[1]Лист1!C156</f>
        <v>г. Челябинск, ул. Гагарина, д. 22</v>
      </c>
      <c r="C145" s="4">
        <v>1</v>
      </c>
      <c r="D145" s="1"/>
      <c r="E145" s="1"/>
      <c r="F145" s="1"/>
      <c r="G145" s="6">
        <f>[1]Лист1!E156</f>
        <v>33300</v>
      </c>
      <c r="H145" s="6">
        <f>[1]Лист1!G156</f>
        <v>0</v>
      </c>
      <c r="I145" s="1"/>
      <c r="J145" s="1"/>
      <c r="K145" s="5" t="s">
        <v>17</v>
      </c>
      <c r="L145" s="5" t="s">
        <v>18</v>
      </c>
      <c r="M145" s="1"/>
    </row>
    <row r="146" spans="1:13" ht="47.25" hidden="1">
      <c r="A146" s="1" t="str">
        <f>[1]Лист1!B157</f>
        <v>Моноблок Acer Aspire C22-720</v>
      </c>
      <c r="B146" s="5" t="str">
        <f>[1]Лист1!C157</f>
        <v>г. Челябинск, ул. Гагарина, д. 22</v>
      </c>
      <c r="C146" s="4">
        <v>1</v>
      </c>
      <c r="D146" s="1"/>
      <c r="E146" s="1"/>
      <c r="F146" s="1"/>
      <c r="G146" s="6">
        <f>[1]Лист1!E157</f>
        <v>33300</v>
      </c>
      <c r="H146" s="6">
        <f>[1]Лист1!G157</f>
        <v>0</v>
      </c>
      <c r="I146" s="1"/>
      <c r="J146" s="1"/>
      <c r="K146" s="5" t="s">
        <v>17</v>
      </c>
      <c r="L146" s="5" t="s">
        <v>18</v>
      </c>
      <c r="M146" s="1"/>
    </row>
    <row r="147" spans="1:13" ht="47.25" hidden="1">
      <c r="A147" s="1" t="str">
        <f>[1]Лист1!B158</f>
        <v>Моноблок Acer Aspire Z1-612</v>
      </c>
      <c r="B147" s="5" t="str">
        <f>[1]Лист1!C158</f>
        <v>г. Челябинск, ул. Гагарина, д. 22</v>
      </c>
      <c r="C147" s="4">
        <v>1</v>
      </c>
      <c r="D147" s="1"/>
      <c r="E147" s="1"/>
      <c r="F147" s="1"/>
      <c r="G147" s="6">
        <f>[1]Лист1!E158</f>
        <v>33100</v>
      </c>
      <c r="H147" s="6">
        <f>[1]Лист1!G158</f>
        <v>0</v>
      </c>
      <c r="I147" s="1"/>
      <c r="J147" s="1"/>
      <c r="K147" s="5" t="s">
        <v>17</v>
      </c>
      <c r="L147" s="5" t="s">
        <v>18</v>
      </c>
      <c r="M147" s="1"/>
    </row>
    <row r="148" spans="1:13" ht="47.25" hidden="1">
      <c r="A148" s="1" t="str">
        <f>[1]Лист1!B159</f>
        <v>Моноблок Acer Aspire Z1-612</v>
      </c>
      <c r="B148" s="5" t="str">
        <f>[1]Лист1!C159</f>
        <v>г. Челябинск, ул. Гагарина, д. 22</v>
      </c>
      <c r="C148" s="4">
        <v>1</v>
      </c>
      <c r="D148" s="1"/>
      <c r="E148" s="1"/>
      <c r="F148" s="1"/>
      <c r="G148" s="6">
        <f>[1]Лист1!E159</f>
        <v>33100</v>
      </c>
      <c r="H148" s="6">
        <f>[1]Лист1!G159</f>
        <v>0</v>
      </c>
      <c r="I148" s="1"/>
      <c r="J148" s="1"/>
      <c r="K148" s="5" t="s">
        <v>17</v>
      </c>
      <c r="L148" s="5" t="s">
        <v>18</v>
      </c>
      <c r="M148" s="1"/>
    </row>
    <row r="149" spans="1:13" ht="47.25" hidden="1">
      <c r="A149" s="1" t="str">
        <f>[1]Лист1!B160</f>
        <v>Моноблок Acer Aspire Z1-612</v>
      </c>
      <c r="B149" s="5" t="str">
        <f>[1]Лист1!C160</f>
        <v>г. Челябинск, ул. Гагарина, д. 22</v>
      </c>
      <c r="C149" s="4">
        <v>1</v>
      </c>
      <c r="D149" s="1"/>
      <c r="E149" s="1"/>
      <c r="F149" s="1"/>
      <c r="G149" s="6">
        <f>[1]Лист1!E160</f>
        <v>33100</v>
      </c>
      <c r="H149" s="6">
        <f>[1]Лист1!G160</f>
        <v>0</v>
      </c>
      <c r="I149" s="1"/>
      <c r="J149" s="1"/>
      <c r="K149" s="5" t="s">
        <v>17</v>
      </c>
      <c r="L149" s="5" t="s">
        <v>18</v>
      </c>
      <c r="M149" s="1"/>
    </row>
    <row r="150" spans="1:13" ht="47.25" hidden="1">
      <c r="A150" s="1" t="str">
        <f>[1]Лист1!B161</f>
        <v>Моноблок HP Pavilion C3S75EA 23-b002er 23"</v>
      </c>
      <c r="B150" s="5" t="str">
        <f>[1]Лист1!C161</f>
        <v>г. Челябинск, ул. Гагарина, д. 22</v>
      </c>
      <c r="C150" s="4">
        <v>1</v>
      </c>
      <c r="D150" s="1"/>
      <c r="E150" s="1"/>
      <c r="F150" s="1"/>
      <c r="G150" s="6">
        <f>[1]Лист1!E161</f>
        <v>23100</v>
      </c>
      <c r="H150" s="6">
        <f>[1]Лист1!G161</f>
        <v>0</v>
      </c>
      <c r="I150" s="1"/>
      <c r="J150" s="1"/>
      <c r="K150" s="5" t="s">
        <v>17</v>
      </c>
      <c r="L150" s="5" t="s">
        <v>18</v>
      </c>
      <c r="M150" s="1"/>
    </row>
    <row r="151" spans="1:13" ht="47.25" hidden="1">
      <c r="A151" s="3" t="str">
        <f>[1]Лист1!B162</f>
        <v>Моноблок HP Pro One 400G1/G3220T/4ГбIntel HD Guaphics/DVD -RW/Win 8/1</v>
      </c>
      <c r="B151" s="5" t="str">
        <f>[1]Лист1!C162</f>
        <v>г. Челябинск, ул. Гагарина, д. 22</v>
      </c>
      <c r="C151" s="4">
        <v>1</v>
      </c>
      <c r="D151" s="1"/>
      <c r="E151" s="1"/>
      <c r="F151" s="1"/>
      <c r="G151" s="6">
        <f>[1]Лист1!E162</f>
        <v>34000</v>
      </c>
      <c r="H151" s="6">
        <f>[1]Лист1!G162</f>
        <v>0</v>
      </c>
      <c r="I151" s="1"/>
      <c r="J151" s="1"/>
      <c r="K151" s="5" t="s">
        <v>17</v>
      </c>
      <c r="L151" s="5" t="s">
        <v>18</v>
      </c>
      <c r="M151" s="1"/>
    </row>
    <row r="152" spans="1:13" ht="47.25" hidden="1">
      <c r="A152" s="3" t="str">
        <f>[1]Лист1!B163</f>
        <v>Моноблок HP Pro One 400G1/G3220T/4ГбIntel HD Guaphics/DVD -RW/Win 8/1</v>
      </c>
      <c r="B152" s="5" t="str">
        <f>[1]Лист1!C163</f>
        <v>г. Челябинск, ул. Гагарина, д. 22</v>
      </c>
      <c r="C152" s="4">
        <v>1</v>
      </c>
      <c r="D152" s="1"/>
      <c r="E152" s="1"/>
      <c r="F152" s="1"/>
      <c r="G152" s="6">
        <f>[1]Лист1!E163</f>
        <v>34000</v>
      </c>
      <c r="H152" s="6">
        <f>[1]Лист1!G163</f>
        <v>0</v>
      </c>
      <c r="I152" s="1"/>
      <c r="J152" s="1"/>
      <c r="K152" s="5" t="s">
        <v>17</v>
      </c>
      <c r="L152" s="5" t="s">
        <v>18</v>
      </c>
      <c r="M152" s="1"/>
    </row>
    <row r="153" spans="1:13" ht="47.25" hidden="1">
      <c r="A153" s="3" t="str">
        <f>[1]Лист1!B164</f>
        <v>Моноблок HP Pro One 400G1/G3220T/4ГбIntel HD Guaphics/DVD -RW/Win 8/1</v>
      </c>
      <c r="B153" s="5" t="str">
        <f>[1]Лист1!C164</f>
        <v>г. Челябинск, ул. Гагарина, д. 22</v>
      </c>
      <c r="C153" s="4">
        <v>1</v>
      </c>
      <c r="D153" s="1"/>
      <c r="E153" s="1"/>
      <c r="F153" s="1"/>
      <c r="G153" s="6">
        <f>[1]Лист1!E164</f>
        <v>21100</v>
      </c>
      <c r="H153" s="6">
        <f>[1]Лист1!G164</f>
        <v>0</v>
      </c>
      <c r="I153" s="1"/>
      <c r="J153" s="1"/>
      <c r="K153" s="5" t="s">
        <v>17</v>
      </c>
      <c r="L153" s="5" t="s">
        <v>18</v>
      </c>
      <c r="M153" s="1"/>
    </row>
    <row r="154" spans="1:13" ht="47.25" hidden="1">
      <c r="A154" s="3" t="str">
        <f>[1]Лист1!B165</f>
        <v>Моноблок HP Pro One 400G1/G3220T/4ГбIntel HD Guaphics/DVD -RW/Win 8/1</v>
      </c>
      <c r="B154" s="5" t="str">
        <f>[1]Лист1!C165</f>
        <v>г. Челябинск, ул. Гагарина, д. 22</v>
      </c>
      <c r="C154" s="4">
        <v>1</v>
      </c>
      <c r="D154" s="1"/>
      <c r="E154" s="1"/>
      <c r="F154" s="1"/>
      <c r="G154" s="6">
        <f>[1]Лист1!E165</f>
        <v>21100</v>
      </c>
      <c r="H154" s="6">
        <f>[1]Лист1!G165</f>
        <v>0</v>
      </c>
      <c r="I154" s="1"/>
      <c r="J154" s="1"/>
      <c r="K154" s="5" t="s">
        <v>17</v>
      </c>
      <c r="L154" s="5" t="s">
        <v>18</v>
      </c>
      <c r="M154" s="1"/>
    </row>
    <row r="155" spans="1:13" ht="47.25" hidden="1">
      <c r="A155" s="3" t="str">
        <f>[1]Лист1!B166</f>
        <v>Моноблок HP Pro One 400G1/G3220T/4ГбIntel HD Guaphics/DVD -RW/Win 8/1</v>
      </c>
      <c r="B155" s="5" t="str">
        <f>[1]Лист1!C166</f>
        <v>г. Челябинск, ул. Гагарина, д. 22</v>
      </c>
      <c r="C155" s="4">
        <v>1</v>
      </c>
      <c r="D155" s="1"/>
      <c r="E155" s="1"/>
      <c r="F155" s="1"/>
      <c r="G155" s="6">
        <f>[1]Лист1!E166</f>
        <v>21100</v>
      </c>
      <c r="H155" s="6">
        <f>[1]Лист1!G166</f>
        <v>0</v>
      </c>
      <c r="I155" s="1"/>
      <c r="J155" s="1"/>
      <c r="K155" s="5" t="s">
        <v>17</v>
      </c>
      <c r="L155" s="5" t="s">
        <v>18</v>
      </c>
      <c r="M155" s="1"/>
    </row>
    <row r="156" spans="1:13" ht="47.25" hidden="1">
      <c r="A156" s="1" t="str">
        <f>[1]Лист1!B167</f>
        <v>МФ устройство HP LaserJet Pro M426 dw</v>
      </c>
      <c r="B156" s="5" t="str">
        <f>[1]Лист1!C167</f>
        <v>г. Челябинск, ул. Гагарина, д. 22</v>
      </c>
      <c r="C156" s="4">
        <v>1</v>
      </c>
      <c r="D156" s="1"/>
      <c r="E156" s="1"/>
      <c r="F156" s="1"/>
      <c r="G156" s="6">
        <f>[1]Лист1!E167</f>
        <v>30500</v>
      </c>
      <c r="H156" s="6">
        <f>[1]Лист1!G167</f>
        <v>0</v>
      </c>
      <c r="I156" s="1"/>
      <c r="J156" s="1"/>
      <c r="K156" s="5" t="s">
        <v>17</v>
      </c>
      <c r="L156" s="5" t="s">
        <v>18</v>
      </c>
      <c r="M156" s="1"/>
    </row>
    <row r="157" spans="1:13" ht="47.25" hidden="1">
      <c r="A157" s="1" t="str">
        <f>[1]Лист1!B168</f>
        <v>МФ устройство HP LaserJet Pro M426 dw</v>
      </c>
      <c r="B157" s="5" t="str">
        <f>[1]Лист1!C168</f>
        <v>г. Челябинск, ул. Гагарина, д. 22</v>
      </c>
      <c r="C157" s="4">
        <v>1</v>
      </c>
      <c r="D157" s="1"/>
      <c r="E157" s="1"/>
      <c r="F157" s="1"/>
      <c r="G157" s="6">
        <f>[1]Лист1!E168</f>
        <v>30500</v>
      </c>
      <c r="H157" s="6">
        <f>[1]Лист1!G168</f>
        <v>0</v>
      </c>
      <c r="I157" s="1"/>
      <c r="J157" s="1"/>
      <c r="K157" s="5" t="s">
        <v>17</v>
      </c>
      <c r="L157" s="5" t="s">
        <v>18</v>
      </c>
      <c r="M157" s="1"/>
    </row>
    <row r="158" spans="1:13" ht="47.25" hidden="1">
      <c r="A158" s="1" t="str">
        <f>[1]Лист1!B169</f>
        <v>МФУ HP LaserJet Pro M227fdw</v>
      </c>
      <c r="B158" s="5" t="str">
        <f>[1]Лист1!C169</f>
        <v>г. Челябинск, ул. Гагарина, д. 22</v>
      </c>
      <c r="C158" s="4">
        <v>1</v>
      </c>
      <c r="D158" s="1"/>
      <c r="E158" s="1"/>
      <c r="F158" s="1"/>
      <c r="G158" s="6">
        <f>[1]Лист1!E169</f>
        <v>21164</v>
      </c>
      <c r="H158" s="6">
        <f>[1]Лист1!G169</f>
        <v>0</v>
      </c>
      <c r="I158" s="1"/>
      <c r="J158" s="1"/>
      <c r="K158" s="5" t="s">
        <v>17</v>
      </c>
      <c r="L158" s="5" t="s">
        <v>18</v>
      </c>
      <c r="M158" s="1"/>
    </row>
    <row r="159" spans="1:13" ht="47.25" hidden="1">
      <c r="A159" s="1" t="str">
        <f>[1]Лист1!B170</f>
        <v>МФУ HP LaserJet Pro M227fdw</v>
      </c>
      <c r="B159" s="5" t="str">
        <f>[1]Лист1!C170</f>
        <v>г. Челябинск, ул. Гагарина, д. 22</v>
      </c>
      <c r="C159" s="4">
        <v>1</v>
      </c>
      <c r="D159" s="1"/>
      <c r="E159" s="1"/>
      <c r="F159" s="1"/>
      <c r="G159" s="6">
        <f>[1]Лист1!E170</f>
        <v>21164</v>
      </c>
      <c r="H159" s="6">
        <f>[1]Лист1!G170</f>
        <v>0</v>
      </c>
      <c r="I159" s="1"/>
      <c r="J159" s="1"/>
      <c r="K159" s="5" t="s">
        <v>17</v>
      </c>
      <c r="L159" s="5" t="s">
        <v>18</v>
      </c>
      <c r="M159" s="1"/>
    </row>
    <row r="160" spans="1:13" ht="47.25" hidden="1">
      <c r="A160" s="3" t="str">
        <f>[1]Лист1!B171</f>
        <v>МФУ KYOCERA  Ecosys M6026CDN (1102PV3NLO) F4</v>
      </c>
      <c r="B160" s="5" t="str">
        <f>[1]Лист1!C171</f>
        <v>г. Челябинск, ул. Гагарина, д. 22</v>
      </c>
      <c r="C160" s="4">
        <v>1</v>
      </c>
      <c r="D160" s="1"/>
      <c r="E160" s="1"/>
      <c r="F160" s="1"/>
      <c r="G160" s="6">
        <f>[1]Лист1!E171</f>
        <v>22000</v>
      </c>
      <c r="H160" s="6">
        <f>[1]Лист1!G171</f>
        <v>0</v>
      </c>
      <c r="I160" s="1"/>
      <c r="J160" s="1"/>
      <c r="K160" s="5" t="s">
        <v>17</v>
      </c>
      <c r="L160" s="5" t="s">
        <v>18</v>
      </c>
      <c r="M160" s="1"/>
    </row>
    <row r="161" spans="1:13" ht="47.25" hidden="1">
      <c r="A161" s="1" t="str">
        <f>[1]Лист1!B172</f>
        <v>МФУ KYOCERA M2535DN ч/б A4 35 cpm</v>
      </c>
      <c r="B161" s="5" t="str">
        <f>[1]Лист1!C172</f>
        <v>г. Челябинск, ул. Гагарина, д. 22</v>
      </c>
      <c r="C161" s="4">
        <v>1</v>
      </c>
      <c r="D161" s="1"/>
      <c r="E161" s="1"/>
      <c r="F161" s="1"/>
      <c r="G161" s="6">
        <f>[1]Лист1!E172</f>
        <v>19600</v>
      </c>
      <c r="H161" s="6">
        <f>[1]Лист1!G172</f>
        <v>0</v>
      </c>
      <c r="I161" s="1"/>
      <c r="J161" s="1"/>
      <c r="K161" s="5" t="s">
        <v>17</v>
      </c>
      <c r="L161" s="5" t="s">
        <v>18</v>
      </c>
      <c r="M161" s="1"/>
    </row>
    <row r="162" spans="1:13" ht="47.25" hidden="1">
      <c r="A162" s="1" t="str">
        <f>[1]Лист1!B173</f>
        <v>МФУ Xerox VersaLink C7030</v>
      </c>
      <c r="B162" s="5" t="str">
        <f>[1]Лист1!C173</f>
        <v>г. Челябинск, ул. Гагарина, д. 22</v>
      </c>
      <c r="C162" s="4">
        <v>1</v>
      </c>
      <c r="D162" s="1"/>
      <c r="E162" s="1"/>
      <c r="F162" s="1"/>
      <c r="G162" s="6">
        <f>[1]Лист1!E173</f>
        <v>185900</v>
      </c>
      <c r="H162" s="6">
        <f>[1]Лист1!G173</f>
        <v>0</v>
      </c>
      <c r="I162" s="1"/>
      <c r="J162" s="1"/>
      <c r="K162" s="5" t="s">
        <v>17</v>
      </c>
      <c r="L162" s="5" t="s">
        <v>18</v>
      </c>
      <c r="M162" s="1"/>
    </row>
    <row r="163" spans="1:13" ht="47.25" hidden="1">
      <c r="A163" s="3" t="str">
        <f>[1]Лист1!B174</f>
        <v>МФУ лазерный HP Color Laser Jet Pro V377 dw A4</v>
      </c>
      <c r="B163" s="5" t="str">
        <f>[1]Лист1!C174</f>
        <v>г. Челябинск, ул. Гагарина, д. 22</v>
      </c>
      <c r="C163" s="4">
        <v>1</v>
      </c>
      <c r="D163" s="1"/>
      <c r="E163" s="1"/>
      <c r="F163" s="1"/>
      <c r="G163" s="6">
        <f>[1]Лист1!E174</f>
        <v>27000</v>
      </c>
      <c r="H163" s="6">
        <f>[1]Лист1!G174</f>
        <v>0</v>
      </c>
      <c r="I163" s="1"/>
      <c r="J163" s="1"/>
      <c r="K163" s="5" t="s">
        <v>17</v>
      </c>
      <c r="L163" s="5" t="s">
        <v>18</v>
      </c>
      <c r="M163" s="1"/>
    </row>
    <row r="164" spans="1:13" ht="47.25" hidden="1">
      <c r="A164" s="3" t="str">
        <f>[1]Лист1!B175</f>
        <v>МФУ лазерный Kyocera Ecosys М2540 DN A4 Duplex Net белый,серый</v>
      </c>
      <c r="B164" s="5" t="str">
        <f>[1]Лист1!C175</f>
        <v>г. Челябинск, ул. Гагарина, д. 22</v>
      </c>
      <c r="C164" s="4">
        <v>1</v>
      </c>
      <c r="D164" s="1"/>
      <c r="E164" s="1"/>
      <c r="F164" s="1"/>
      <c r="G164" s="6">
        <f>[1]Лист1!E175</f>
        <v>39000</v>
      </c>
      <c r="H164" s="6">
        <f>[1]Лист1!G175</f>
        <v>0</v>
      </c>
      <c r="I164" s="1"/>
      <c r="J164" s="1"/>
      <c r="K164" s="5" t="s">
        <v>17</v>
      </c>
      <c r="L164" s="5" t="s">
        <v>18</v>
      </c>
      <c r="M164" s="1"/>
    </row>
    <row r="165" spans="1:13" ht="47.25" hidden="1">
      <c r="A165" s="3" t="str">
        <f>[1]Лист1!B176</f>
        <v>МФУ лазерный Kyocera Ecosys М2540 DN A4 Duplex Net белый,серый</v>
      </c>
      <c r="B165" s="5" t="str">
        <f>[1]Лист1!C176</f>
        <v>г. Челябинск, ул. Гагарина, д. 22</v>
      </c>
      <c r="C165" s="4">
        <v>1</v>
      </c>
      <c r="D165" s="1"/>
      <c r="E165" s="1"/>
      <c r="F165" s="1"/>
      <c r="G165" s="6">
        <f>[1]Лист1!E176</f>
        <v>39000</v>
      </c>
      <c r="H165" s="6">
        <f>[1]Лист1!G176</f>
        <v>0</v>
      </c>
      <c r="I165" s="1"/>
      <c r="J165" s="1"/>
      <c r="K165" s="5" t="s">
        <v>17</v>
      </c>
      <c r="L165" s="5" t="s">
        <v>18</v>
      </c>
      <c r="M165" s="1"/>
    </row>
    <row r="166" spans="1:13" ht="47.25" hidden="1">
      <c r="A166" s="1" t="str">
        <f>[1]Лист1!B177</f>
        <v>МФУ лазерный Pantum</v>
      </c>
      <c r="B166" s="5" t="str">
        <f>[1]Лист1!C177</f>
        <v>г. Челябинск, ул. Гагарина, д. 22</v>
      </c>
      <c r="C166" s="4">
        <v>1</v>
      </c>
      <c r="D166" s="1"/>
      <c r="E166" s="1"/>
      <c r="F166" s="1"/>
      <c r="G166" s="6">
        <f>[1]Лист1!E177</f>
        <v>74480</v>
      </c>
      <c r="H166" s="6">
        <f>[1]Лист1!G177</f>
        <v>0</v>
      </c>
      <c r="I166" s="1"/>
      <c r="J166" s="1"/>
      <c r="K166" s="5" t="s">
        <v>17</v>
      </c>
      <c r="L166" s="5" t="s">
        <v>18</v>
      </c>
      <c r="M166" s="1"/>
    </row>
    <row r="167" spans="1:13" ht="47.25" hidden="1">
      <c r="A167" s="1" t="str">
        <f>[1]Лист1!B178</f>
        <v>МФУ НР LaserJet Pro M1214</v>
      </c>
      <c r="B167" s="5" t="str">
        <f>[1]Лист1!C178</f>
        <v>г. Челябинск, ул. Гагарина, д. 22</v>
      </c>
      <c r="C167" s="4">
        <v>1</v>
      </c>
      <c r="D167" s="1"/>
      <c r="E167" s="1"/>
      <c r="F167" s="1"/>
      <c r="G167" s="6">
        <f>[1]Лист1!E178</f>
        <v>10600</v>
      </c>
      <c r="H167" s="6">
        <f>[1]Лист1!G178</f>
        <v>0</v>
      </c>
      <c r="I167" s="1"/>
      <c r="J167" s="1"/>
      <c r="K167" s="5" t="s">
        <v>17</v>
      </c>
      <c r="L167" s="5" t="s">
        <v>18</v>
      </c>
      <c r="M167" s="1"/>
    </row>
    <row r="168" spans="1:13" ht="47.25" hidden="1">
      <c r="A168" s="1" t="str">
        <f>[1]Лист1!B179</f>
        <v>Ноутбук</v>
      </c>
      <c r="B168" s="5" t="str">
        <f>[1]Лист1!C179</f>
        <v>г. Челябинск, ул. Гагарина, д. 22</v>
      </c>
      <c r="C168" s="4">
        <v>1</v>
      </c>
      <c r="D168" s="1"/>
      <c r="E168" s="1"/>
      <c r="F168" s="1"/>
      <c r="G168" s="6">
        <f>[1]Лист1!E179</f>
        <v>16000</v>
      </c>
      <c r="H168" s="6">
        <f>[1]Лист1!G179</f>
        <v>0</v>
      </c>
      <c r="I168" s="1"/>
      <c r="J168" s="1"/>
      <c r="K168" s="5" t="s">
        <v>17</v>
      </c>
      <c r="L168" s="5" t="s">
        <v>18</v>
      </c>
      <c r="M168" s="1"/>
    </row>
    <row r="169" spans="1:13" ht="47.25" hidden="1">
      <c r="A169" s="1" t="str">
        <f>[1]Лист1!B180</f>
        <v>Ноутбук DELL Inspiron N5040</v>
      </c>
      <c r="B169" s="5" t="str">
        <f>[1]Лист1!C180</f>
        <v>г. Челябинск, ул. Гагарина, д. 22</v>
      </c>
      <c r="C169" s="4">
        <v>1</v>
      </c>
      <c r="D169" s="1"/>
      <c r="E169" s="1"/>
      <c r="F169" s="1"/>
      <c r="G169" s="6">
        <f>[1]Лист1!E180</f>
        <v>10300</v>
      </c>
      <c r="H169" s="6">
        <f>[1]Лист1!G180</f>
        <v>0</v>
      </c>
      <c r="I169" s="1"/>
      <c r="J169" s="1"/>
      <c r="K169" s="5" t="s">
        <v>17</v>
      </c>
      <c r="L169" s="5" t="s">
        <v>18</v>
      </c>
      <c r="M169" s="1"/>
    </row>
    <row r="170" spans="1:13" ht="47.25" hidden="1">
      <c r="A170" s="1" t="str">
        <f>[1]Лист1!B181</f>
        <v>Ноутбук Lenovo ideaPad G570</v>
      </c>
      <c r="B170" s="5" t="str">
        <f>[1]Лист1!C181</f>
        <v>г. Челябинск, ул. Гагарина, д. 22</v>
      </c>
      <c r="C170" s="4">
        <v>1</v>
      </c>
      <c r="D170" s="1"/>
      <c r="E170" s="1"/>
      <c r="F170" s="1"/>
      <c r="G170" s="6">
        <f>[1]Лист1!E181</f>
        <v>16467</v>
      </c>
      <c r="H170" s="6">
        <f>[1]Лист1!G181</f>
        <v>0</v>
      </c>
      <c r="I170" s="1"/>
      <c r="J170" s="1"/>
      <c r="K170" s="5" t="s">
        <v>17</v>
      </c>
      <c r="L170" s="5" t="s">
        <v>18</v>
      </c>
      <c r="M170" s="1"/>
    </row>
    <row r="171" spans="1:13" ht="47.25" hidden="1">
      <c r="A171" s="1" t="str">
        <f>[1]Лист1!B182</f>
        <v>Ноутбук Sony</v>
      </c>
      <c r="B171" s="5" t="str">
        <f>[1]Лист1!C182</f>
        <v>г. Челябинск, ул. Гагарина, д. 22</v>
      </c>
      <c r="C171" s="4">
        <v>1</v>
      </c>
      <c r="D171" s="1"/>
      <c r="E171" s="1"/>
      <c r="F171" s="1"/>
      <c r="G171" s="6">
        <f>[1]Лист1!E182</f>
        <v>19490</v>
      </c>
      <c r="H171" s="6">
        <f>[1]Лист1!G182</f>
        <v>0</v>
      </c>
      <c r="I171" s="1"/>
      <c r="J171" s="1"/>
      <c r="K171" s="5" t="s">
        <v>17</v>
      </c>
      <c r="L171" s="5" t="s">
        <v>18</v>
      </c>
      <c r="M171" s="1"/>
    </row>
    <row r="172" spans="1:13" ht="47.25" hidden="1">
      <c r="A172" s="1" t="str">
        <f>[1]Лист1!B183</f>
        <v>Ноутбук Sony VAIO SV-E1511V1R/W</v>
      </c>
      <c r="B172" s="5" t="str">
        <f>[1]Лист1!C183</f>
        <v>г. Челябинск, ул. Гагарина, д. 22</v>
      </c>
      <c r="C172" s="4">
        <v>1</v>
      </c>
      <c r="D172" s="1"/>
      <c r="E172" s="1"/>
      <c r="F172" s="1"/>
      <c r="G172" s="6">
        <f>[1]Лист1!E183</f>
        <v>23700</v>
      </c>
      <c r="H172" s="6">
        <f>[1]Лист1!G183</f>
        <v>0</v>
      </c>
      <c r="I172" s="1"/>
      <c r="J172" s="1"/>
      <c r="K172" s="5" t="s">
        <v>17</v>
      </c>
      <c r="L172" s="5" t="s">
        <v>18</v>
      </c>
      <c r="M172" s="1"/>
    </row>
    <row r="173" spans="1:13" ht="47.25" hidden="1">
      <c r="A173" s="1" t="str">
        <f>[1]Лист1!B184</f>
        <v>Переплетная система Unibind XU-238</v>
      </c>
      <c r="B173" s="5" t="str">
        <f>[1]Лист1!C184</f>
        <v>г. Челябинск, ул. Гагарина, д. 22</v>
      </c>
      <c r="C173" s="4">
        <v>1</v>
      </c>
      <c r="D173" s="1"/>
      <c r="E173" s="1"/>
      <c r="F173" s="1"/>
      <c r="G173" s="6">
        <f>[1]Лист1!E184</f>
        <v>22854.9</v>
      </c>
      <c r="H173" s="6">
        <f>[1]Лист1!G184</f>
        <v>0</v>
      </c>
      <c r="I173" s="1"/>
      <c r="J173" s="1"/>
      <c r="K173" s="5" t="s">
        <v>17</v>
      </c>
      <c r="L173" s="5" t="s">
        <v>18</v>
      </c>
      <c r="M173" s="1"/>
    </row>
    <row r="174" spans="1:13" ht="47.25" hidden="1">
      <c r="A174" s="1" t="str">
        <f>[1]Лист1!B185</f>
        <v>Персональный компьютер</v>
      </c>
      <c r="B174" s="5" t="str">
        <f>[1]Лист1!C185</f>
        <v>г. Челябинск, ул. Гагарина, д. 22</v>
      </c>
      <c r="C174" s="4">
        <v>1</v>
      </c>
      <c r="D174" s="1"/>
      <c r="E174" s="1"/>
      <c r="F174" s="1"/>
      <c r="G174" s="6">
        <f>[1]Лист1!E185</f>
        <v>37313</v>
      </c>
      <c r="H174" s="6">
        <f>[1]Лист1!G185</f>
        <v>0</v>
      </c>
      <c r="I174" s="1"/>
      <c r="J174" s="1"/>
      <c r="K174" s="5" t="s">
        <v>17</v>
      </c>
      <c r="L174" s="5" t="s">
        <v>18</v>
      </c>
      <c r="M174" s="1"/>
    </row>
    <row r="175" spans="1:13" ht="47.25" hidden="1">
      <c r="A175" s="1" t="str">
        <f>[1]Лист1!B186</f>
        <v>Персональный компьютер</v>
      </c>
      <c r="B175" s="5" t="str">
        <f>[1]Лист1!C186</f>
        <v>г. Челябинск, ул. Гагарина, д. 22</v>
      </c>
      <c r="C175" s="4">
        <v>1</v>
      </c>
      <c r="D175" s="1"/>
      <c r="E175" s="1"/>
      <c r="F175" s="1"/>
      <c r="G175" s="6">
        <f>[1]Лист1!E186</f>
        <v>37313</v>
      </c>
      <c r="H175" s="6">
        <f>[1]Лист1!G186</f>
        <v>0</v>
      </c>
      <c r="I175" s="1"/>
      <c r="J175" s="1"/>
      <c r="K175" s="5" t="s">
        <v>17</v>
      </c>
      <c r="L175" s="5" t="s">
        <v>18</v>
      </c>
      <c r="M175" s="1"/>
    </row>
    <row r="176" spans="1:13" ht="47.25" hidden="1">
      <c r="A176" s="1" t="str">
        <f>[1]Лист1!B187</f>
        <v>Персональный компьютер</v>
      </c>
      <c r="B176" s="5" t="str">
        <f>[1]Лист1!C187</f>
        <v>г. Челябинск, ул. Гагарина, д. 22</v>
      </c>
      <c r="C176" s="4">
        <v>1</v>
      </c>
      <c r="D176" s="1"/>
      <c r="E176" s="1"/>
      <c r="F176" s="1"/>
      <c r="G176" s="6">
        <f>[1]Лист1!E187</f>
        <v>37293</v>
      </c>
      <c r="H176" s="6">
        <f>[1]Лист1!G187</f>
        <v>0</v>
      </c>
      <c r="I176" s="1"/>
      <c r="J176" s="1"/>
      <c r="K176" s="5" t="s">
        <v>17</v>
      </c>
      <c r="L176" s="5" t="s">
        <v>18</v>
      </c>
      <c r="M176" s="1"/>
    </row>
    <row r="177" spans="1:13" ht="47.25" hidden="1">
      <c r="A177" s="1" t="str">
        <f>[1]Лист1!B188</f>
        <v>Персональный компьютер</v>
      </c>
      <c r="B177" s="5" t="str">
        <f>[1]Лист1!C188</f>
        <v>г. Челябинск, ул. Гагарина, д. 22</v>
      </c>
      <c r="C177" s="4">
        <v>1</v>
      </c>
      <c r="D177" s="1"/>
      <c r="E177" s="1"/>
      <c r="F177" s="1"/>
      <c r="G177" s="6">
        <f>[1]Лист1!E188</f>
        <v>35624</v>
      </c>
      <c r="H177" s="6">
        <f>[1]Лист1!G188</f>
        <v>0</v>
      </c>
      <c r="I177" s="1"/>
      <c r="J177" s="1"/>
      <c r="K177" s="5" t="s">
        <v>17</v>
      </c>
      <c r="L177" s="5" t="s">
        <v>18</v>
      </c>
      <c r="M177" s="1"/>
    </row>
    <row r="178" spans="1:13" ht="47.25" hidden="1">
      <c r="A178" s="1" t="str">
        <f>[1]Лист1!B189</f>
        <v>Персональный компьютер</v>
      </c>
      <c r="B178" s="5" t="str">
        <f>[1]Лист1!C189</f>
        <v>г. Челябинск, ул. Гагарина, д. 22</v>
      </c>
      <c r="C178" s="4">
        <v>1</v>
      </c>
      <c r="D178" s="1"/>
      <c r="E178" s="1"/>
      <c r="F178" s="1"/>
      <c r="G178" s="6">
        <f>[1]Лист1!E189</f>
        <v>44210</v>
      </c>
      <c r="H178" s="6">
        <f>[1]Лист1!G189</f>
        <v>0</v>
      </c>
      <c r="I178" s="1"/>
      <c r="J178" s="1"/>
      <c r="K178" s="5" t="s">
        <v>17</v>
      </c>
      <c r="L178" s="5" t="s">
        <v>18</v>
      </c>
      <c r="M178" s="1"/>
    </row>
    <row r="179" spans="1:13" ht="47.25" hidden="1">
      <c r="A179" s="1" t="str">
        <f>[1]Лист1!B190</f>
        <v>Персональный компьютер</v>
      </c>
      <c r="B179" s="5" t="str">
        <f>[1]Лист1!C190</f>
        <v>г. Челябинск, ул. Гагарина, д. 22</v>
      </c>
      <c r="C179" s="4">
        <v>1</v>
      </c>
      <c r="D179" s="1"/>
      <c r="E179" s="1"/>
      <c r="F179" s="1"/>
      <c r="G179" s="6">
        <f>[1]Лист1!E190</f>
        <v>44210</v>
      </c>
      <c r="H179" s="6">
        <f>[1]Лист1!G190</f>
        <v>0</v>
      </c>
      <c r="I179" s="1"/>
      <c r="J179" s="1"/>
      <c r="K179" s="5" t="s">
        <v>17</v>
      </c>
      <c r="L179" s="5" t="s">
        <v>18</v>
      </c>
      <c r="M179" s="1"/>
    </row>
    <row r="180" spans="1:13" ht="47.25" hidden="1">
      <c r="A180" s="1" t="str">
        <f>[1]Лист1!B191</f>
        <v>Персональный компьютер</v>
      </c>
      <c r="B180" s="5" t="str">
        <f>[1]Лист1!C191</f>
        <v>г. Челябинск, ул. Гагарина, д. 22</v>
      </c>
      <c r="C180" s="4">
        <v>1</v>
      </c>
      <c r="D180" s="1"/>
      <c r="E180" s="1"/>
      <c r="F180" s="1"/>
      <c r="G180" s="6">
        <f>[1]Лист1!E191</f>
        <v>44210</v>
      </c>
      <c r="H180" s="6">
        <f>[1]Лист1!G191</f>
        <v>0</v>
      </c>
      <c r="I180" s="1"/>
      <c r="J180" s="1"/>
      <c r="K180" s="5" t="s">
        <v>17</v>
      </c>
      <c r="L180" s="5" t="s">
        <v>18</v>
      </c>
      <c r="M180" s="1"/>
    </row>
    <row r="181" spans="1:13" ht="47.25" hidden="1">
      <c r="A181" s="1" t="str">
        <f>[1]Лист1!B192</f>
        <v>Персональный компьютер</v>
      </c>
      <c r="B181" s="5" t="str">
        <f>[1]Лист1!C192</f>
        <v>г. Челябинск, ул. Гагарина, д. 22</v>
      </c>
      <c r="C181" s="4">
        <v>1</v>
      </c>
      <c r="D181" s="1"/>
      <c r="E181" s="1"/>
      <c r="F181" s="1"/>
      <c r="G181" s="6">
        <f>[1]Лист1!E192</f>
        <v>44210</v>
      </c>
      <c r="H181" s="6">
        <f>[1]Лист1!G192</f>
        <v>0</v>
      </c>
      <c r="I181" s="1"/>
      <c r="J181" s="1"/>
      <c r="K181" s="5" t="s">
        <v>17</v>
      </c>
      <c r="L181" s="5" t="s">
        <v>18</v>
      </c>
      <c r="M181" s="1"/>
    </row>
    <row r="182" spans="1:13" ht="47.25" hidden="1">
      <c r="A182" s="1" t="str">
        <f>[1]Лист1!B193</f>
        <v>Персональный компьютер</v>
      </c>
      <c r="B182" s="5" t="str">
        <f>[1]Лист1!C193</f>
        <v>г. Челябинск, ул. Гагарина, д. 22</v>
      </c>
      <c r="C182" s="4">
        <v>1</v>
      </c>
      <c r="D182" s="1"/>
      <c r="E182" s="1"/>
      <c r="F182" s="1"/>
      <c r="G182" s="6">
        <f>[1]Лист1!E193</f>
        <v>44210</v>
      </c>
      <c r="H182" s="6">
        <f>[1]Лист1!G193</f>
        <v>0</v>
      </c>
      <c r="I182" s="1"/>
      <c r="J182" s="1"/>
      <c r="K182" s="5" t="s">
        <v>17</v>
      </c>
      <c r="L182" s="5" t="s">
        <v>18</v>
      </c>
      <c r="M182" s="1"/>
    </row>
    <row r="183" spans="1:13" ht="47.25" hidden="1">
      <c r="A183" s="1" t="str">
        <f>[1]Лист1!B194</f>
        <v>Персональный компьютер AMD Athlon</v>
      </c>
      <c r="B183" s="5" t="str">
        <f>[1]Лист1!C194</f>
        <v>г. Челябинск, ул. Гагарина, д. 22</v>
      </c>
      <c r="C183" s="4">
        <v>1</v>
      </c>
      <c r="D183" s="1"/>
      <c r="E183" s="1"/>
      <c r="F183" s="1"/>
      <c r="G183" s="6">
        <f>[1]Лист1!E194</f>
        <v>28560</v>
      </c>
      <c r="H183" s="6">
        <f>[1]Лист1!G194</f>
        <v>0</v>
      </c>
      <c r="I183" s="1"/>
      <c r="J183" s="1"/>
      <c r="K183" s="5" t="s">
        <v>17</v>
      </c>
      <c r="L183" s="5" t="s">
        <v>18</v>
      </c>
      <c r="M183" s="1"/>
    </row>
    <row r="184" spans="1:13" ht="47.25" hidden="1">
      <c r="A184" s="1" t="str">
        <f>[1]Лист1!B195</f>
        <v>Персональный компьютер G2120-P8H61-MX.Acer 21.5</v>
      </c>
      <c r="B184" s="5" t="str">
        <f>[1]Лист1!C195</f>
        <v>г. Челябинск, ул. Гагарина, д. 22</v>
      </c>
      <c r="C184" s="4">
        <v>1</v>
      </c>
      <c r="D184" s="1"/>
      <c r="E184" s="1"/>
      <c r="F184" s="1"/>
      <c r="G184" s="6">
        <f>[1]Лист1!E195</f>
        <v>12763</v>
      </c>
      <c r="H184" s="6">
        <f>[1]Лист1!G195</f>
        <v>0</v>
      </c>
      <c r="I184" s="1"/>
      <c r="J184" s="1"/>
      <c r="K184" s="5" t="s">
        <v>17</v>
      </c>
      <c r="L184" s="5" t="s">
        <v>18</v>
      </c>
      <c r="M184" s="1"/>
    </row>
    <row r="185" spans="1:13" ht="47.25" hidden="1">
      <c r="A185" s="3" t="str">
        <f>[1]Лист1!B196</f>
        <v>Персональный компьютер G2120/P8H61-МХ, Aсer 21.5 (XII-13)</v>
      </c>
      <c r="B185" s="5" t="str">
        <f>[1]Лист1!C196</f>
        <v>г. Челябинск, ул. Гагарина, д. 22</v>
      </c>
      <c r="C185" s="4">
        <v>1</v>
      </c>
      <c r="D185" s="1"/>
      <c r="E185" s="1"/>
      <c r="F185" s="1"/>
      <c r="G185" s="6">
        <f>[1]Лист1!E196</f>
        <v>13499</v>
      </c>
      <c r="H185" s="6">
        <f>[1]Лист1!G196</f>
        <v>0</v>
      </c>
      <c r="I185" s="1"/>
      <c r="J185" s="1"/>
      <c r="K185" s="5" t="s">
        <v>17</v>
      </c>
      <c r="L185" s="5" t="s">
        <v>18</v>
      </c>
      <c r="M185" s="1"/>
    </row>
    <row r="186" spans="1:13" ht="47.25" hidden="1">
      <c r="A186" s="3" t="str">
        <f>[1]Лист1!B197</f>
        <v>Персональный компьютер G2120/P8H61-МХ, Aсer 21.5 (XII-13)</v>
      </c>
      <c r="B186" s="5" t="str">
        <f>[1]Лист1!C197</f>
        <v>г. Челябинск, ул. Гагарина, д. 22</v>
      </c>
      <c r="C186" s="4">
        <v>1</v>
      </c>
      <c r="D186" s="1"/>
      <c r="E186" s="1"/>
      <c r="F186" s="1"/>
      <c r="G186" s="6">
        <f>[1]Лист1!E197</f>
        <v>13499</v>
      </c>
      <c r="H186" s="6">
        <f>[1]Лист1!G197</f>
        <v>0</v>
      </c>
      <c r="I186" s="1"/>
      <c r="J186" s="1"/>
      <c r="K186" s="5" t="s">
        <v>17</v>
      </c>
      <c r="L186" s="5" t="s">
        <v>18</v>
      </c>
      <c r="M186" s="1"/>
    </row>
    <row r="187" spans="1:13" ht="47.25" hidden="1">
      <c r="A187" s="3" t="str">
        <f>[1]Лист1!B198</f>
        <v>Персональный компьютер G2120/P8H61-МХ, Aсer 21.5 (XII-13)</v>
      </c>
      <c r="B187" s="5" t="str">
        <f>[1]Лист1!C198</f>
        <v>г. Челябинск, ул. Гагарина, д. 22</v>
      </c>
      <c r="C187" s="4">
        <v>1</v>
      </c>
      <c r="D187" s="1"/>
      <c r="E187" s="1"/>
      <c r="F187" s="1"/>
      <c r="G187" s="6">
        <f>[1]Лист1!E198</f>
        <v>13499</v>
      </c>
      <c r="H187" s="6">
        <f>[1]Лист1!G198</f>
        <v>0</v>
      </c>
      <c r="I187" s="1"/>
      <c r="J187" s="1"/>
      <c r="K187" s="5" t="s">
        <v>17</v>
      </c>
      <c r="L187" s="5" t="s">
        <v>18</v>
      </c>
      <c r="M187" s="1"/>
    </row>
    <row r="188" spans="1:13" ht="47.25" hidden="1">
      <c r="A188" s="3" t="str">
        <f>[1]Лист1!B199</f>
        <v>Персональный компьютер G2120/P8H61-МХ, Aсer 21.5 (XII-13)</v>
      </c>
      <c r="B188" s="5" t="str">
        <f>[1]Лист1!C199</f>
        <v>г. Челябинск, ул. Гагарина, д. 22</v>
      </c>
      <c r="C188" s="4">
        <v>1</v>
      </c>
      <c r="D188" s="1"/>
      <c r="E188" s="1"/>
      <c r="F188" s="1"/>
      <c r="G188" s="6">
        <f>[1]Лист1!E199</f>
        <v>13499</v>
      </c>
      <c r="H188" s="6">
        <f>[1]Лист1!G199</f>
        <v>0</v>
      </c>
      <c r="I188" s="1"/>
      <c r="J188" s="1"/>
      <c r="K188" s="5" t="s">
        <v>17</v>
      </c>
      <c r="L188" s="5" t="s">
        <v>18</v>
      </c>
      <c r="M188" s="1"/>
    </row>
    <row r="189" spans="1:13" ht="47.25" hidden="1">
      <c r="A189" s="3" t="str">
        <f>[1]Лист1!B200</f>
        <v>Персональный компьютер G2120/P8H61-МХ, Aсer 21.5 (XII-13)</v>
      </c>
      <c r="B189" s="5" t="str">
        <f>[1]Лист1!C200</f>
        <v>г. Челябинск, ул. Гагарина, д. 22</v>
      </c>
      <c r="C189" s="4">
        <v>1</v>
      </c>
      <c r="D189" s="1"/>
      <c r="E189" s="1"/>
      <c r="F189" s="1"/>
      <c r="G189" s="6">
        <f>[1]Лист1!E200</f>
        <v>13499</v>
      </c>
      <c r="H189" s="6">
        <f>[1]Лист1!G200</f>
        <v>0</v>
      </c>
      <c r="I189" s="1"/>
      <c r="J189" s="1"/>
      <c r="K189" s="5" t="s">
        <v>17</v>
      </c>
      <c r="L189" s="5" t="s">
        <v>18</v>
      </c>
      <c r="M189" s="1"/>
    </row>
    <row r="190" spans="1:13" ht="47.25" hidden="1">
      <c r="A190" s="3" t="str">
        <f>[1]Лист1!B201</f>
        <v>Персональный компьютер G2120/P8H61-МХ, Aсer 21.5 (XII-13)</v>
      </c>
      <c r="B190" s="5" t="str">
        <f>[1]Лист1!C201</f>
        <v>г. Челябинск, ул. Гагарина, д. 22</v>
      </c>
      <c r="C190" s="4">
        <v>1</v>
      </c>
      <c r="D190" s="1"/>
      <c r="E190" s="1"/>
      <c r="F190" s="1"/>
      <c r="G190" s="6">
        <f>[1]Лист1!E201</f>
        <v>13499</v>
      </c>
      <c r="H190" s="6">
        <f>[1]Лист1!G201</f>
        <v>0</v>
      </c>
      <c r="I190" s="1"/>
      <c r="J190" s="1"/>
      <c r="K190" s="5" t="s">
        <v>17</v>
      </c>
      <c r="L190" s="5" t="s">
        <v>18</v>
      </c>
      <c r="M190" s="1"/>
    </row>
    <row r="191" spans="1:13" ht="47.25" hidden="1">
      <c r="A191" s="3" t="str">
        <f>[1]Лист1!B202</f>
        <v>Персональный компьютер G2120/P8H61-МХ, Aсer 21.5 (XII-13)</v>
      </c>
      <c r="B191" s="5" t="str">
        <f>[1]Лист1!C202</f>
        <v>г. Челябинск, ул. Гагарина, д. 22</v>
      </c>
      <c r="C191" s="4">
        <v>1</v>
      </c>
      <c r="D191" s="1"/>
      <c r="E191" s="1"/>
      <c r="F191" s="1"/>
      <c r="G191" s="6">
        <f>[1]Лист1!E202</f>
        <v>13499</v>
      </c>
      <c r="H191" s="6">
        <f>[1]Лист1!G202</f>
        <v>0</v>
      </c>
      <c r="I191" s="1"/>
      <c r="J191" s="1"/>
      <c r="K191" s="5" t="s">
        <v>17</v>
      </c>
      <c r="L191" s="5" t="s">
        <v>18</v>
      </c>
      <c r="M191" s="1"/>
    </row>
    <row r="192" spans="1:13" ht="47.25" hidden="1">
      <c r="A192" s="3" t="str">
        <f>[1]Лист1!B203</f>
        <v>Персональный компьютер G2120/P8H61-МХ, Aсer 21.5 (XII-13)</v>
      </c>
      <c r="B192" s="5" t="str">
        <f>[1]Лист1!C203</f>
        <v>г. Челябинск, ул. Гагарина, д. 22</v>
      </c>
      <c r="C192" s="4">
        <v>1</v>
      </c>
      <c r="D192" s="1"/>
      <c r="E192" s="1"/>
      <c r="F192" s="1"/>
      <c r="G192" s="6">
        <f>[1]Лист1!E203</f>
        <v>12763</v>
      </c>
      <c r="H192" s="6">
        <f>[1]Лист1!G203</f>
        <v>0</v>
      </c>
      <c r="I192" s="1"/>
      <c r="J192" s="1"/>
      <c r="K192" s="5" t="s">
        <v>17</v>
      </c>
      <c r="L192" s="5" t="s">
        <v>18</v>
      </c>
      <c r="M192" s="1"/>
    </row>
    <row r="193" spans="1:13" ht="47.25" hidden="1">
      <c r="A193" s="3" t="str">
        <f>[1]Лист1!B204</f>
        <v>Персональный компьютер G2120/P8H61-МХ, Aсer 21.5 (XII-13)</v>
      </c>
      <c r="B193" s="5" t="str">
        <f>[1]Лист1!C204</f>
        <v>г. Челябинск, ул. Гагарина, д. 22</v>
      </c>
      <c r="C193" s="4">
        <v>1</v>
      </c>
      <c r="D193" s="1"/>
      <c r="E193" s="1"/>
      <c r="F193" s="1"/>
      <c r="G193" s="6">
        <f>[1]Лист1!E204</f>
        <v>12763</v>
      </c>
      <c r="H193" s="6">
        <f>[1]Лист1!G204</f>
        <v>0</v>
      </c>
      <c r="I193" s="1"/>
      <c r="J193" s="1"/>
      <c r="K193" s="5" t="s">
        <v>17</v>
      </c>
      <c r="L193" s="5" t="s">
        <v>18</v>
      </c>
      <c r="M193" s="1"/>
    </row>
    <row r="194" spans="1:13" ht="47.25" hidden="1">
      <c r="A194" s="3" t="str">
        <f>[1]Лист1!B205</f>
        <v>Персональный компьютер G2120/P8H61-МХ, Aсer 21.5 (XII-13)</v>
      </c>
      <c r="B194" s="5" t="str">
        <f>[1]Лист1!C205</f>
        <v>г. Челябинск, ул. Гагарина, д. 22</v>
      </c>
      <c r="C194" s="4">
        <v>1</v>
      </c>
      <c r="D194" s="1"/>
      <c r="E194" s="1"/>
      <c r="F194" s="1"/>
      <c r="G194" s="6">
        <f>[1]Лист1!E205</f>
        <v>12763</v>
      </c>
      <c r="H194" s="6">
        <f>[1]Лист1!G205</f>
        <v>0</v>
      </c>
      <c r="I194" s="1"/>
      <c r="J194" s="1"/>
      <c r="K194" s="5" t="s">
        <v>17</v>
      </c>
      <c r="L194" s="5" t="s">
        <v>18</v>
      </c>
      <c r="M194" s="1"/>
    </row>
    <row r="195" spans="1:13" ht="47.25" hidden="1">
      <c r="A195" s="3" t="str">
        <f>[1]Лист1!B206</f>
        <v>Персональный компьютер G2120/P8H61-МХ, Aсer 21.5 (XII-13)</v>
      </c>
      <c r="B195" s="5" t="str">
        <f>[1]Лист1!C206</f>
        <v>г. Челябинск, ул. Гагарина, д. 22</v>
      </c>
      <c r="C195" s="4">
        <v>1</v>
      </c>
      <c r="D195" s="1"/>
      <c r="E195" s="1"/>
      <c r="F195" s="1"/>
      <c r="G195" s="6">
        <f>[1]Лист1!E206</f>
        <v>12763</v>
      </c>
      <c r="H195" s="6">
        <f>[1]Лист1!G206</f>
        <v>0</v>
      </c>
      <c r="I195" s="1"/>
      <c r="J195" s="1"/>
      <c r="K195" s="5" t="s">
        <v>17</v>
      </c>
      <c r="L195" s="5" t="s">
        <v>18</v>
      </c>
      <c r="M195" s="1"/>
    </row>
    <row r="196" spans="1:13" ht="47.25" hidden="1">
      <c r="A196" s="3" t="str">
        <f>[1]Лист1!B207</f>
        <v>Персональный компьютер G2120/P8H61-МХ, Aсer 21.5 (XII-13)</v>
      </c>
      <c r="B196" s="5" t="str">
        <f>[1]Лист1!C207</f>
        <v>г. Челябинск, ул. Гагарина, д. 22</v>
      </c>
      <c r="C196" s="4">
        <v>1</v>
      </c>
      <c r="D196" s="1"/>
      <c r="E196" s="1"/>
      <c r="F196" s="1"/>
      <c r="G196" s="6">
        <f>[1]Лист1!E207</f>
        <v>12763</v>
      </c>
      <c r="H196" s="6">
        <f>[1]Лист1!G207</f>
        <v>0</v>
      </c>
      <c r="I196" s="1"/>
      <c r="J196" s="1"/>
      <c r="K196" s="5" t="s">
        <v>17</v>
      </c>
      <c r="L196" s="5" t="s">
        <v>18</v>
      </c>
      <c r="M196" s="1"/>
    </row>
    <row r="197" spans="1:13" ht="47.25" hidden="1">
      <c r="A197" s="3" t="str">
        <f>[1]Лист1!B208</f>
        <v>Персональный компьютер G2120/P8H61-МХ, Aсer 21.5 (XII-13)</v>
      </c>
      <c r="B197" s="5" t="str">
        <f>[1]Лист1!C208</f>
        <v>г. Челябинск, ул. Гагарина, д. 22</v>
      </c>
      <c r="C197" s="4">
        <v>1</v>
      </c>
      <c r="D197" s="1"/>
      <c r="E197" s="1"/>
      <c r="F197" s="1"/>
      <c r="G197" s="6">
        <f>[1]Лист1!E208</f>
        <v>12763</v>
      </c>
      <c r="H197" s="6">
        <f>[1]Лист1!G208</f>
        <v>0</v>
      </c>
      <c r="I197" s="1"/>
      <c r="J197" s="1"/>
      <c r="K197" s="5" t="s">
        <v>17</v>
      </c>
      <c r="L197" s="5" t="s">
        <v>18</v>
      </c>
      <c r="M197" s="1"/>
    </row>
    <row r="198" spans="1:13" ht="47.25" hidden="1">
      <c r="A198" s="3" t="str">
        <f>[1]Лист1!B209</f>
        <v>Персональный компьютер G2120/P8H61-МХ, Aсer 21.5 (XII-13)</v>
      </c>
      <c r="B198" s="5" t="str">
        <f>[1]Лист1!C209</f>
        <v>г. Челябинск, ул. Гагарина, д. 22</v>
      </c>
      <c r="C198" s="4">
        <v>1</v>
      </c>
      <c r="D198" s="1"/>
      <c r="E198" s="1"/>
      <c r="F198" s="1"/>
      <c r="G198" s="6">
        <f>[1]Лист1!E209</f>
        <v>12763</v>
      </c>
      <c r="H198" s="6">
        <f>[1]Лист1!G209</f>
        <v>0</v>
      </c>
      <c r="I198" s="1"/>
      <c r="J198" s="1"/>
      <c r="K198" s="5" t="s">
        <v>17</v>
      </c>
      <c r="L198" s="5" t="s">
        <v>18</v>
      </c>
      <c r="M198" s="1"/>
    </row>
    <row r="199" spans="1:13" ht="47.25" hidden="1">
      <c r="A199" s="3" t="str">
        <f>[1]Лист1!B210</f>
        <v>Персональный компьютер G2120/P8H61-МХ, Aсer 21.5 (XII-13)</v>
      </c>
      <c r="B199" s="5" t="str">
        <f>[1]Лист1!C210</f>
        <v>г. Челябинск, ул. Гагарина, д. 22</v>
      </c>
      <c r="C199" s="4">
        <v>1</v>
      </c>
      <c r="D199" s="1"/>
      <c r="E199" s="1"/>
      <c r="F199" s="1"/>
      <c r="G199" s="6">
        <f>[1]Лист1!E210</f>
        <v>12763</v>
      </c>
      <c r="H199" s="6">
        <f>[1]Лист1!G210</f>
        <v>0</v>
      </c>
      <c r="I199" s="1"/>
      <c r="J199" s="1"/>
      <c r="K199" s="5" t="s">
        <v>17</v>
      </c>
      <c r="L199" s="5" t="s">
        <v>18</v>
      </c>
      <c r="M199" s="1"/>
    </row>
    <row r="200" spans="1:13" ht="47.25" hidden="1">
      <c r="A200" s="3" t="str">
        <f>[1]Лист1!B211</f>
        <v>Персональный компьютер G2120/P8H61-МХ, Aсer 21.5 (XII-13)</v>
      </c>
      <c r="B200" s="5" t="str">
        <f>[1]Лист1!C211</f>
        <v>г. Челябинск, ул. Гагарина, д. 22</v>
      </c>
      <c r="C200" s="4">
        <v>1</v>
      </c>
      <c r="D200" s="1"/>
      <c r="E200" s="1"/>
      <c r="F200" s="1"/>
      <c r="G200" s="6">
        <f>[1]Лист1!E211</f>
        <v>12763</v>
      </c>
      <c r="H200" s="6">
        <f>[1]Лист1!G211</f>
        <v>0</v>
      </c>
      <c r="I200" s="1"/>
      <c r="J200" s="1"/>
      <c r="K200" s="5" t="s">
        <v>17</v>
      </c>
      <c r="L200" s="5" t="s">
        <v>18</v>
      </c>
      <c r="M200" s="1"/>
    </row>
    <row r="201" spans="1:13" ht="47.25" hidden="1">
      <c r="A201" s="3" t="str">
        <f>[1]Лист1!B212</f>
        <v>Персональный компьютер G2120/P8H61-МХ, Aсer 21.5 (XII-13)</v>
      </c>
      <c r="B201" s="5" t="str">
        <f>[1]Лист1!C212</f>
        <v>г. Челябинск, ул. Гагарина, д. 22</v>
      </c>
      <c r="C201" s="4">
        <v>1</v>
      </c>
      <c r="D201" s="1"/>
      <c r="E201" s="1"/>
      <c r="F201" s="1"/>
      <c r="G201" s="6">
        <f>[1]Лист1!E212</f>
        <v>12770</v>
      </c>
      <c r="H201" s="6">
        <f>[1]Лист1!G212</f>
        <v>0</v>
      </c>
      <c r="I201" s="1"/>
      <c r="J201" s="1"/>
      <c r="K201" s="5" t="s">
        <v>17</v>
      </c>
      <c r="L201" s="5" t="s">
        <v>18</v>
      </c>
      <c r="M201" s="1"/>
    </row>
    <row r="202" spans="1:13" ht="47.25" hidden="1">
      <c r="A202" s="1" t="str">
        <f>[1]Лист1!B213</f>
        <v>Персональный компьютер АТХ lntel Philips</v>
      </c>
      <c r="B202" s="5" t="str">
        <f>[1]Лист1!C213</f>
        <v>г. Челябинск, ул. Гагарина, д. 22</v>
      </c>
      <c r="C202" s="4">
        <v>1</v>
      </c>
      <c r="D202" s="1"/>
      <c r="E202" s="1"/>
      <c r="F202" s="1"/>
      <c r="G202" s="6">
        <f>[1]Лист1!E213</f>
        <v>22942.94</v>
      </c>
      <c r="H202" s="6">
        <f>[1]Лист1!G213</f>
        <v>0</v>
      </c>
      <c r="I202" s="1"/>
      <c r="J202" s="1"/>
      <c r="K202" s="5" t="s">
        <v>17</v>
      </c>
      <c r="L202" s="5" t="s">
        <v>18</v>
      </c>
      <c r="M202" s="1"/>
    </row>
    <row r="203" spans="1:13" ht="47.25" hidden="1">
      <c r="A203" s="1" t="str">
        <f>[1]Лист1!B214</f>
        <v>Персональный компьютер АТХ lntel Philips</v>
      </c>
      <c r="B203" s="5" t="str">
        <f>[1]Лист1!C214</f>
        <v>г. Челябинск, ул. Гагарина, д. 22</v>
      </c>
      <c r="C203" s="4">
        <v>1</v>
      </c>
      <c r="D203" s="1"/>
      <c r="E203" s="1"/>
      <c r="F203" s="1"/>
      <c r="G203" s="6">
        <f>[1]Лист1!E214</f>
        <v>23381.64</v>
      </c>
      <c r="H203" s="6">
        <f>[1]Лист1!G214</f>
        <v>0</v>
      </c>
      <c r="I203" s="1"/>
      <c r="J203" s="1"/>
      <c r="K203" s="5" t="s">
        <v>17</v>
      </c>
      <c r="L203" s="5" t="s">
        <v>18</v>
      </c>
      <c r="M203" s="1"/>
    </row>
    <row r="204" spans="1:13" ht="47.25" hidden="1">
      <c r="A204" s="1" t="str">
        <f>[1]Лист1!B215</f>
        <v>Персональный компьютер АТХ lntel Philips</v>
      </c>
      <c r="B204" s="5" t="str">
        <f>[1]Лист1!C215</f>
        <v>г. Челябинск, ул. Гагарина, д. 22</v>
      </c>
      <c r="C204" s="4">
        <v>1</v>
      </c>
      <c r="D204" s="1"/>
      <c r="E204" s="1"/>
      <c r="F204" s="1"/>
      <c r="G204" s="6">
        <f>[1]Лист1!E215</f>
        <v>23381.64</v>
      </c>
      <c r="H204" s="6">
        <f>[1]Лист1!G215</f>
        <v>0</v>
      </c>
      <c r="I204" s="1"/>
      <c r="J204" s="1"/>
      <c r="K204" s="5" t="s">
        <v>17</v>
      </c>
      <c r="L204" s="5" t="s">
        <v>18</v>
      </c>
      <c r="M204" s="1"/>
    </row>
    <row r="205" spans="1:13" ht="47.25" hidden="1">
      <c r="A205" s="1" t="str">
        <f>[1]Лист1!B216</f>
        <v>Персональный компьютер АТХ lntel Philips</v>
      </c>
      <c r="B205" s="5" t="str">
        <f>[1]Лист1!C216</f>
        <v>г. Челябинск, ул. Гагарина, д. 22</v>
      </c>
      <c r="C205" s="4">
        <v>1</v>
      </c>
      <c r="D205" s="1"/>
      <c r="E205" s="1"/>
      <c r="F205" s="1"/>
      <c r="G205" s="6">
        <f>[1]Лист1!E216</f>
        <v>22579.14</v>
      </c>
      <c r="H205" s="6">
        <f>[1]Лист1!G216</f>
        <v>0</v>
      </c>
      <c r="I205" s="1"/>
      <c r="J205" s="1"/>
      <c r="K205" s="5" t="s">
        <v>17</v>
      </c>
      <c r="L205" s="5" t="s">
        <v>18</v>
      </c>
      <c r="M205" s="1"/>
    </row>
    <row r="206" spans="1:13" ht="47.25" hidden="1">
      <c r="A206" s="3" t="str">
        <f>[1]Лист1!B217</f>
        <v>Планшет Samsung GALAXY Tab A 32 Гб 3G, 10.5 "LTE серебристый</v>
      </c>
      <c r="B206" s="5" t="str">
        <f>[1]Лист1!C217</f>
        <v>г. Челябинск, ул. Гагарина, д. 22</v>
      </c>
      <c r="C206" s="4">
        <v>1</v>
      </c>
      <c r="D206" s="1"/>
      <c r="E206" s="1"/>
      <c r="F206" s="1"/>
      <c r="G206" s="6">
        <f>[1]Лист1!E217</f>
        <v>25000</v>
      </c>
      <c r="H206" s="6">
        <f>[1]Лист1!G217</f>
        <v>0</v>
      </c>
      <c r="I206" s="1"/>
      <c r="J206" s="1"/>
      <c r="K206" s="5" t="s">
        <v>17</v>
      </c>
      <c r="L206" s="5" t="s">
        <v>18</v>
      </c>
      <c r="M206" s="1"/>
    </row>
    <row r="207" spans="1:13" ht="47.25" hidden="1">
      <c r="A207" s="3" t="str">
        <f>[1]Лист1!B218</f>
        <v>Планшет Samsung Galaxy Tab A7LTE 3/64Gb 10.4 темно-серый</v>
      </c>
      <c r="B207" s="5" t="str">
        <f>[1]Лист1!C218</f>
        <v>г. Челябинск, ул. Гагарина, д. 22</v>
      </c>
      <c r="C207" s="4">
        <v>1</v>
      </c>
      <c r="D207" s="1"/>
      <c r="E207" s="1"/>
      <c r="F207" s="1"/>
      <c r="G207" s="6">
        <f>[1]Лист1!E218</f>
        <v>19400</v>
      </c>
      <c r="H207" s="6">
        <f>[1]Лист1!G218</f>
        <v>0</v>
      </c>
      <c r="I207" s="1"/>
      <c r="J207" s="1"/>
      <c r="K207" s="5" t="s">
        <v>17</v>
      </c>
      <c r="L207" s="5" t="s">
        <v>18</v>
      </c>
      <c r="M207" s="1"/>
    </row>
    <row r="208" spans="1:13" ht="47.25" hidden="1">
      <c r="A208" s="3" t="str">
        <f>[1]Лист1!B219</f>
        <v>Планшет Samsung Galaxy Tab A7LTE 3/64Gb 10.4 темно-серый</v>
      </c>
      <c r="B208" s="5" t="str">
        <f>[1]Лист1!C219</f>
        <v>г. Челябинск, ул. Гагарина, д. 22</v>
      </c>
      <c r="C208" s="4">
        <v>1</v>
      </c>
      <c r="D208" s="1"/>
      <c r="E208" s="1"/>
      <c r="F208" s="1"/>
      <c r="G208" s="6">
        <f>[1]Лист1!E219</f>
        <v>19400</v>
      </c>
      <c r="H208" s="6">
        <f>[1]Лист1!G219</f>
        <v>0</v>
      </c>
      <c r="I208" s="1"/>
      <c r="J208" s="1"/>
      <c r="K208" s="5" t="s">
        <v>17</v>
      </c>
      <c r="L208" s="5" t="s">
        <v>18</v>
      </c>
      <c r="M208" s="1"/>
    </row>
    <row r="209" spans="1:13" ht="47.25" hidden="1">
      <c r="A209" s="3" t="str">
        <f>[1]Лист1!B220</f>
        <v>Планшет Samsung Galaxy Tab A7LTE 3/64Gb 10.4 темно-серый</v>
      </c>
      <c r="B209" s="5" t="str">
        <f>[1]Лист1!C220</f>
        <v>г. Челябинск, ул. Гагарина, д. 22</v>
      </c>
      <c r="C209" s="4">
        <v>1</v>
      </c>
      <c r="D209" s="1"/>
      <c r="E209" s="1"/>
      <c r="F209" s="1"/>
      <c r="G209" s="6">
        <f>[1]Лист1!E220</f>
        <v>19400</v>
      </c>
      <c r="H209" s="6">
        <f>[1]Лист1!G220</f>
        <v>0</v>
      </c>
      <c r="I209" s="1"/>
      <c r="J209" s="1"/>
      <c r="K209" s="5" t="s">
        <v>17</v>
      </c>
      <c r="L209" s="5" t="s">
        <v>18</v>
      </c>
      <c r="M209" s="1"/>
    </row>
    <row r="210" spans="1:13" ht="47.25" hidden="1">
      <c r="A210" s="3" t="str">
        <f>[1]Лист1!B221</f>
        <v>Планшет Samsung Galaxy Tab A7LTE 3/64Gb 10.4 темно-серый</v>
      </c>
      <c r="B210" s="5" t="str">
        <f>[1]Лист1!C221</f>
        <v>г. Челябинск, ул. Гагарина, д. 22</v>
      </c>
      <c r="C210" s="4">
        <v>1</v>
      </c>
      <c r="D210" s="1"/>
      <c r="E210" s="1"/>
      <c r="F210" s="1"/>
      <c r="G210" s="6">
        <f>[1]Лист1!E221</f>
        <v>19400</v>
      </c>
      <c r="H210" s="6">
        <f>[1]Лист1!G221</f>
        <v>0</v>
      </c>
      <c r="I210" s="1"/>
      <c r="J210" s="1"/>
      <c r="K210" s="5" t="s">
        <v>17</v>
      </c>
      <c r="L210" s="5" t="s">
        <v>18</v>
      </c>
      <c r="M210" s="1"/>
    </row>
    <row r="211" spans="1:13" ht="47.25" hidden="1">
      <c r="A211" s="1" t="str">
        <f>[1]Лист1!B222</f>
        <v>Пожарная сигнализация</v>
      </c>
      <c r="B211" s="5" t="str">
        <f>[1]Лист1!C222</f>
        <v>г. Челябинск, ул. Гагарина, д. 22</v>
      </c>
      <c r="C211" s="4">
        <v>1</v>
      </c>
      <c r="D211" s="1"/>
      <c r="E211" s="1"/>
      <c r="F211" s="1"/>
      <c r="G211" s="6">
        <f>[1]Лист1!E222</f>
        <v>496013.47</v>
      </c>
      <c r="H211" s="6">
        <f>[1]Лист1!G222</f>
        <v>0</v>
      </c>
      <c r="I211" s="1"/>
      <c r="J211" s="1"/>
      <c r="K211" s="5" t="s">
        <v>17</v>
      </c>
      <c r="L211" s="5" t="s">
        <v>18</v>
      </c>
      <c r="M211" s="1"/>
    </row>
    <row r="212" spans="1:13" ht="47.25" hidden="1">
      <c r="A212" s="1" t="str">
        <f>[1]Лист1!B223</f>
        <v>Принтер Canon iPF605A1.3034B003</v>
      </c>
      <c r="B212" s="5" t="str">
        <f>[1]Лист1!C223</f>
        <v>г. Челябинск, ул. Гагарина, д. 22</v>
      </c>
      <c r="C212" s="4">
        <v>1</v>
      </c>
      <c r="D212" s="1"/>
      <c r="E212" s="1"/>
      <c r="F212" s="1"/>
      <c r="G212" s="6">
        <f>[1]Лист1!E223</f>
        <v>38465</v>
      </c>
      <c r="H212" s="6">
        <f>[1]Лист1!G223</f>
        <v>0</v>
      </c>
      <c r="I212" s="1"/>
      <c r="J212" s="1"/>
      <c r="K212" s="5" t="s">
        <v>17</v>
      </c>
      <c r="L212" s="5" t="s">
        <v>18</v>
      </c>
      <c r="M212" s="1"/>
    </row>
    <row r="213" spans="1:13" ht="47.25" hidden="1">
      <c r="A213" s="1" t="str">
        <f>[1]Лист1!B224</f>
        <v>Принтер Epson LX-1170</v>
      </c>
      <c r="B213" s="5" t="str">
        <f>[1]Лист1!C224</f>
        <v>г. Челябинск, ул. Гагарина, д. 22</v>
      </c>
      <c r="C213" s="4">
        <v>1</v>
      </c>
      <c r="D213" s="1"/>
      <c r="E213" s="1"/>
      <c r="F213" s="1"/>
      <c r="G213" s="6">
        <f>[1]Лист1!E224</f>
        <v>12050</v>
      </c>
      <c r="H213" s="6">
        <f>[1]Лист1!G224</f>
        <v>0</v>
      </c>
      <c r="I213" s="1"/>
      <c r="J213" s="1"/>
      <c r="K213" s="5" t="s">
        <v>17</v>
      </c>
      <c r="L213" s="5" t="s">
        <v>18</v>
      </c>
      <c r="M213" s="1"/>
    </row>
    <row r="214" spans="1:13" ht="47.25" hidden="1">
      <c r="A214" s="1" t="str">
        <f>[1]Лист1!B225</f>
        <v>Принтер HP LaserJet 1320</v>
      </c>
      <c r="B214" s="5" t="str">
        <f>[1]Лист1!C225</f>
        <v>г. Челябинск, ул. Гагарина, д. 22</v>
      </c>
      <c r="C214" s="4">
        <v>1</v>
      </c>
      <c r="D214" s="1"/>
      <c r="E214" s="1"/>
      <c r="F214" s="1"/>
      <c r="G214" s="6">
        <f>[1]Лист1!E225</f>
        <v>12622.4</v>
      </c>
      <c r="H214" s="6">
        <f>[1]Лист1!G225</f>
        <v>0</v>
      </c>
      <c r="I214" s="1"/>
      <c r="J214" s="1"/>
      <c r="K214" s="5" t="s">
        <v>17</v>
      </c>
      <c r="L214" s="5" t="s">
        <v>18</v>
      </c>
      <c r="M214" s="1"/>
    </row>
    <row r="215" spans="1:13" ht="47.25" hidden="1">
      <c r="A215" s="1" t="str">
        <f>[1]Лист1!B226</f>
        <v>Принтер HP LaserJet 1320</v>
      </c>
      <c r="B215" s="5" t="str">
        <f>[1]Лист1!C226</f>
        <v>г. Челябинск, ул. Гагарина, д. 22</v>
      </c>
      <c r="C215" s="4">
        <v>1</v>
      </c>
      <c r="D215" s="1"/>
      <c r="E215" s="1"/>
      <c r="F215" s="1"/>
      <c r="G215" s="6">
        <f>[1]Лист1!E226</f>
        <v>12622.4</v>
      </c>
      <c r="H215" s="6">
        <f>[1]Лист1!G226</f>
        <v>0</v>
      </c>
      <c r="I215" s="1"/>
      <c r="J215" s="1"/>
      <c r="K215" s="5" t="s">
        <v>17</v>
      </c>
      <c r="L215" s="5" t="s">
        <v>18</v>
      </c>
      <c r="M215" s="1"/>
    </row>
    <row r="216" spans="1:13" ht="47.25" hidden="1">
      <c r="A216" s="1" t="str">
        <f>[1]Лист1!B227</f>
        <v>Принтер HP LaserJet 1320</v>
      </c>
      <c r="B216" s="5" t="str">
        <f>[1]Лист1!C227</f>
        <v>г. Челябинск, ул. Гагарина, д. 22</v>
      </c>
      <c r="C216" s="4">
        <v>1</v>
      </c>
      <c r="D216" s="1"/>
      <c r="E216" s="1"/>
      <c r="F216" s="1"/>
      <c r="G216" s="6">
        <f>[1]Лист1!E227</f>
        <v>12622.4</v>
      </c>
      <c r="H216" s="6">
        <f>[1]Лист1!G227</f>
        <v>0</v>
      </c>
      <c r="I216" s="1"/>
      <c r="J216" s="1"/>
      <c r="K216" s="5" t="s">
        <v>17</v>
      </c>
      <c r="L216" s="5" t="s">
        <v>18</v>
      </c>
      <c r="M216" s="1"/>
    </row>
    <row r="217" spans="1:13" ht="47.25" hidden="1">
      <c r="A217" s="1" t="str">
        <f>[1]Лист1!B228</f>
        <v>Принтер HP LaserJet 1320</v>
      </c>
      <c r="B217" s="5" t="str">
        <f>[1]Лист1!C228</f>
        <v>г. Челябинск, ул. Гагарина, д. 22</v>
      </c>
      <c r="C217" s="4">
        <v>1</v>
      </c>
      <c r="D217" s="1"/>
      <c r="E217" s="1"/>
      <c r="F217" s="1"/>
      <c r="G217" s="6">
        <f>[1]Лист1!E228</f>
        <v>12622.4</v>
      </c>
      <c r="H217" s="6">
        <f>[1]Лист1!G228</f>
        <v>0</v>
      </c>
      <c r="I217" s="1"/>
      <c r="J217" s="1"/>
      <c r="K217" s="5" t="s">
        <v>17</v>
      </c>
      <c r="L217" s="5" t="s">
        <v>18</v>
      </c>
      <c r="M217" s="1"/>
    </row>
    <row r="218" spans="1:13" ht="47.25" hidden="1">
      <c r="A218" s="1" t="str">
        <f>[1]Лист1!B229</f>
        <v>Принтер HP LaserJet 5550 A3 Color</v>
      </c>
      <c r="B218" s="5" t="str">
        <f>[1]Лист1!C229</f>
        <v>г. Челябинск, ул. Гагарина, д. 22</v>
      </c>
      <c r="C218" s="4">
        <v>1</v>
      </c>
      <c r="D218" s="1"/>
      <c r="E218" s="1"/>
      <c r="F218" s="1"/>
      <c r="G218" s="6">
        <f>[1]Лист1!E229</f>
        <v>102057.67</v>
      </c>
      <c r="H218" s="6">
        <f>[1]Лист1!G229</f>
        <v>0</v>
      </c>
      <c r="I218" s="1"/>
      <c r="J218" s="1"/>
      <c r="K218" s="5" t="s">
        <v>17</v>
      </c>
      <c r="L218" s="5" t="s">
        <v>18</v>
      </c>
      <c r="M218" s="1"/>
    </row>
    <row r="219" spans="1:13" ht="47.25" hidden="1">
      <c r="A219" s="1" t="str">
        <f>[1]Лист1!B230</f>
        <v>Принтер HP LaserJet P2055DN</v>
      </c>
      <c r="B219" s="5" t="str">
        <f>[1]Лист1!C230</f>
        <v>г. Челябинск, ул. Гагарина, д. 22</v>
      </c>
      <c r="C219" s="4">
        <v>1</v>
      </c>
      <c r="D219" s="1"/>
      <c r="E219" s="1"/>
      <c r="F219" s="1"/>
      <c r="G219" s="6">
        <f>[1]Лист1!E230</f>
        <v>12700</v>
      </c>
      <c r="H219" s="6">
        <f>[1]Лист1!G230</f>
        <v>0</v>
      </c>
      <c r="I219" s="1"/>
      <c r="J219" s="1"/>
      <c r="K219" s="5" t="s">
        <v>17</v>
      </c>
      <c r="L219" s="5" t="s">
        <v>18</v>
      </c>
      <c r="M219" s="1"/>
    </row>
    <row r="220" spans="1:13" ht="47.25" hidden="1">
      <c r="A220" s="1" t="str">
        <f>[1]Лист1!B231</f>
        <v>Принтер HP LaserJet Pro 400 M401d</v>
      </c>
      <c r="B220" s="5" t="str">
        <f>[1]Лист1!C231</f>
        <v>г. Челябинск, ул. Гагарина, д. 22</v>
      </c>
      <c r="C220" s="4">
        <v>1</v>
      </c>
      <c r="D220" s="1"/>
      <c r="E220" s="1"/>
      <c r="F220" s="1"/>
      <c r="G220" s="6">
        <f>[1]Лист1!E231</f>
        <v>11320</v>
      </c>
      <c r="H220" s="6">
        <f>[1]Лист1!G231</f>
        <v>0</v>
      </c>
      <c r="I220" s="1"/>
      <c r="J220" s="1"/>
      <c r="K220" s="5" t="s">
        <v>17</v>
      </c>
      <c r="L220" s="5" t="s">
        <v>18</v>
      </c>
      <c r="M220" s="1"/>
    </row>
    <row r="221" spans="1:13" ht="47.25" hidden="1">
      <c r="A221" s="1" t="str">
        <f>[1]Лист1!B232</f>
        <v>Принтер к рабочим станциям</v>
      </c>
      <c r="B221" s="5" t="str">
        <f>[1]Лист1!C232</f>
        <v>г. Челябинск, ул. Гагарина, д. 22</v>
      </c>
      <c r="C221" s="4">
        <v>1</v>
      </c>
      <c r="D221" s="1"/>
      <c r="E221" s="1"/>
      <c r="F221" s="1"/>
      <c r="G221" s="6">
        <f>[1]Лист1!E232</f>
        <v>35267.199999999997</v>
      </c>
      <c r="H221" s="6">
        <f>[1]Лист1!G232</f>
        <v>0</v>
      </c>
      <c r="I221" s="1"/>
      <c r="J221" s="1"/>
      <c r="K221" s="5" t="s">
        <v>17</v>
      </c>
      <c r="L221" s="5" t="s">
        <v>18</v>
      </c>
      <c r="M221" s="1"/>
    </row>
    <row r="222" spans="1:13" ht="47.25" hidden="1">
      <c r="A222" s="1" t="str">
        <f>[1]Лист1!B233</f>
        <v>Принтер к рабочим станциям</v>
      </c>
      <c r="B222" s="5" t="str">
        <f>[1]Лист1!C233</f>
        <v>г. Челябинск, ул. Гагарина, д. 22</v>
      </c>
      <c r="C222" s="4">
        <v>1</v>
      </c>
      <c r="D222" s="1"/>
      <c r="E222" s="1"/>
      <c r="F222" s="1"/>
      <c r="G222" s="6">
        <f>[1]Лист1!E233</f>
        <v>35267.199999999997</v>
      </c>
      <c r="H222" s="6">
        <f>[1]Лист1!G233</f>
        <v>0</v>
      </c>
      <c r="I222" s="1"/>
      <c r="J222" s="1"/>
      <c r="K222" s="5" t="s">
        <v>17</v>
      </c>
      <c r="L222" s="5" t="s">
        <v>18</v>
      </c>
      <c r="M222" s="1"/>
    </row>
    <row r="223" spans="1:13" ht="47.25" hidden="1">
      <c r="A223" s="1" t="str">
        <f>[1]Лист1!B234</f>
        <v>Принтер/сканер/копир Kyocera FS-1125 MFP</v>
      </c>
      <c r="B223" s="5" t="str">
        <f>[1]Лист1!C234</f>
        <v>г. Челябинск, ул. Гагарина, д. 22</v>
      </c>
      <c r="C223" s="4">
        <v>1</v>
      </c>
      <c r="D223" s="1"/>
      <c r="E223" s="1"/>
      <c r="F223" s="1"/>
      <c r="G223" s="6">
        <f>[1]Лист1!E234</f>
        <v>11990</v>
      </c>
      <c r="H223" s="6">
        <f>[1]Лист1!G234</f>
        <v>0</v>
      </c>
      <c r="I223" s="1"/>
      <c r="J223" s="1"/>
      <c r="K223" s="5" t="s">
        <v>17</v>
      </c>
      <c r="L223" s="5" t="s">
        <v>18</v>
      </c>
      <c r="M223" s="1"/>
    </row>
    <row r="224" spans="1:13" ht="47.25" hidden="1">
      <c r="A224" s="1" t="str">
        <f>[1]Лист1!B235</f>
        <v>Принтер/сканер/копир Kyocera FS-6525 MFP</v>
      </c>
      <c r="B224" s="5" t="str">
        <f>[1]Лист1!C235</f>
        <v>г. Челябинск, ул. Гагарина, д. 22</v>
      </c>
      <c r="C224" s="4">
        <v>1</v>
      </c>
      <c r="D224" s="1"/>
      <c r="E224" s="1"/>
      <c r="F224" s="1"/>
      <c r="G224" s="6">
        <f>[1]Лист1!E235</f>
        <v>43690</v>
      </c>
      <c r="H224" s="6">
        <f>[1]Лист1!G235</f>
        <v>0</v>
      </c>
      <c r="I224" s="1"/>
      <c r="J224" s="1"/>
      <c r="K224" s="5" t="s">
        <v>17</v>
      </c>
      <c r="L224" s="5" t="s">
        <v>18</v>
      </c>
      <c r="M224" s="1"/>
    </row>
    <row r="225" spans="1:13" ht="47.25" hidden="1">
      <c r="A225" s="1" t="str">
        <f>[1]Лист1!B236</f>
        <v>Принтер/сканер/копир Kyocera М3040 DN</v>
      </c>
      <c r="B225" s="5" t="str">
        <f>[1]Лист1!C236</f>
        <v>г. Челябинск, ул. Гагарина, д. 22</v>
      </c>
      <c r="C225" s="4">
        <v>1</v>
      </c>
      <c r="D225" s="1"/>
      <c r="E225" s="1"/>
      <c r="F225" s="1"/>
      <c r="G225" s="6">
        <f>[1]Лист1!E236</f>
        <v>27690</v>
      </c>
      <c r="H225" s="6">
        <f>[1]Лист1!G236</f>
        <v>0</v>
      </c>
      <c r="I225" s="1"/>
      <c r="J225" s="1"/>
      <c r="K225" s="5" t="s">
        <v>17</v>
      </c>
      <c r="L225" s="5" t="s">
        <v>18</v>
      </c>
      <c r="M225" s="1"/>
    </row>
    <row r="226" spans="1:13" ht="47.25" hidden="1">
      <c r="A226" s="3" t="str">
        <f>[1]Лист1!B237</f>
        <v>Программно-аппаратный комплекс СКЗИ ViPNet Coordinator HW100 C4.x в защ.сеть3674</v>
      </c>
      <c r="B226" s="5" t="str">
        <f>[1]Лист1!C237</f>
        <v>г. Челябинск, ул. Гагарина, д. 22</v>
      </c>
      <c r="C226" s="4">
        <v>1</v>
      </c>
      <c r="D226" s="1"/>
      <c r="E226" s="1"/>
      <c r="F226" s="1"/>
      <c r="G226" s="6">
        <f>[1]Лист1!E237</f>
        <v>220400</v>
      </c>
      <c r="H226" s="6">
        <f>[1]Лист1!G237</f>
        <v>71834.12</v>
      </c>
      <c r="I226" s="1"/>
      <c r="J226" s="1"/>
      <c r="K226" s="5" t="s">
        <v>17</v>
      </c>
      <c r="L226" s="5" t="s">
        <v>18</v>
      </c>
      <c r="M226" s="1"/>
    </row>
    <row r="227" spans="1:13" ht="47.25" hidden="1">
      <c r="A227" s="3" t="str">
        <f>[1]Лист1!B238</f>
        <v>Проектор BenQ PB8140 DLP 800*600 2000 ANSI 2000:1 3.6kg 30dB</v>
      </c>
      <c r="B227" s="5" t="str">
        <f>[1]Лист1!C238</f>
        <v>г. Челябинск, ул. Гагарина, д. 22</v>
      </c>
      <c r="C227" s="4">
        <v>1</v>
      </c>
      <c r="D227" s="1"/>
      <c r="E227" s="1"/>
      <c r="F227" s="1"/>
      <c r="G227" s="6">
        <f>[1]Лист1!E238</f>
        <v>44022</v>
      </c>
      <c r="H227" s="6">
        <f>[1]Лист1!G238</f>
        <v>0</v>
      </c>
      <c r="I227" s="1"/>
      <c r="J227" s="1"/>
      <c r="K227" s="5" t="s">
        <v>17</v>
      </c>
      <c r="L227" s="5" t="s">
        <v>18</v>
      </c>
      <c r="M227" s="1"/>
    </row>
    <row r="228" spans="1:13" ht="47.25" hidden="1">
      <c r="A228" s="1" t="str">
        <f>[1]Лист1!B239</f>
        <v>Проекционное оборудование</v>
      </c>
      <c r="B228" s="5" t="str">
        <f>[1]Лист1!C239</f>
        <v>г. Челябинск, ул. Гагарина, д. 22</v>
      </c>
      <c r="C228" s="4">
        <v>1</v>
      </c>
      <c r="D228" s="1"/>
      <c r="E228" s="1"/>
      <c r="F228" s="1"/>
      <c r="G228" s="6">
        <f>[1]Лист1!E239</f>
        <v>411000</v>
      </c>
      <c r="H228" s="6">
        <f>[1]Лист1!G239</f>
        <v>261278.56</v>
      </c>
      <c r="I228" s="1"/>
      <c r="J228" s="1"/>
      <c r="K228" s="5" t="s">
        <v>17</v>
      </c>
      <c r="L228" s="5" t="s">
        <v>18</v>
      </c>
      <c r="M228" s="1"/>
    </row>
    <row r="229" spans="1:13" ht="47.25" hidden="1">
      <c r="A229" s="3" t="str">
        <f>[1]Лист1!B240</f>
        <v>Рабочая станция (системный блок,монитор, клавиатура)</v>
      </c>
      <c r="B229" s="5" t="str">
        <f>[1]Лист1!C240</f>
        <v>г. Челябинск, ул. Гагарина, д. 22</v>
      </c>
      <c r="C229" s="4">
        <v>1</v>
      </c>
      <c r="D229" s="1"/>
      <c r="E229" s="1"/>
      <c r="F229" s="1"/>
      <c r="G229" s="6">
        <f>[1]Лист1!E240</f>
        <v>43307.18</v>
      </c>
      <c r="H229" s="6">
        <f>[1]Лист1!G240</f>
        <v>0</v>
      </c>
      <c r="I229" s="1"/>
      <c r="J229" s="1"/>
      <c r="K229" s="5" t="s">
        <v>17</v>
      </c>
      <c r="L229" s="5" t="s">
        <v>18</v>
      </c>
      <c r="M229" s="1"/>
    </row>
    <row r="230" spans="1:13" ht="47.25" hidden="1">
      <c r="A230" s="1" t="str">
        <f>[1]Лист1!B241</f>
        <v>Сервер</v>
      </c>
      <c r="B230" s="5" t="str">
        <f>[1]Лист1!C241</f>
        <v>г. Челябинск, ул. Гагарина, д. 22</v>
      </c>
      <c r="C230" s="4">
        <v>1</v>
      </c>
      <c r="D230" s="1"/>
      <c r="E230" s="1"/>
      <c r="F230" s="1"/>
      <c r="G230" s="6">
        <f>[1]Лист1!E241</f>
        <v>90148.24</v>
      </c>
      <c r="H230" s="6">
        <f>[1]Лист1!G241</f>
        <v>0</v>
      </c>
      <c r="I230" s="1"/>
      <c r="J230" s="1"/>
      <c r="K230" s="5" t="s">
        <v>17</v>
      </c>
      <c r="L230" s="5" t="s">
        <v>18</v>
      </c>
      <c r="M230" s="1"/>
    </row>
    <row r="231" spans="1:13" ht="47.25" hidden="1">
      <c r="A231" s="1" t="str">
        <f>[1]Лист1!B242</f>
        <v>Сервер ML 110G7 E3-1240</v>
      </c>
      <c r="B231" s="5" t="str">
        <f>[1]Лист1!C242</f>
        <v>г. Челябинск, ул. Гагарина, д. 22</v>
      </c>
      <c r="C231" s="4">
        <v>1</v>
      </c>
      <c r="D231" s="1"/>
      <c r="E231" s="1"/>
      <c r="F231" s="1"/>
      <c r="G231" s="6">
        <f>[1]Лист1!E242</f>
        <v>96760</v>
      </c>
      <c r="H231" s="6">
        <f>[1]Лист1!G242</f>
        <v>0</v>
      </c>
      <c r="I231" s="1"/>
      <c r="J231" s="1"/>
      <c r="K231" s="5" t="s">
        <v>17</v>
      </c>
      <c r="L231" s="5" t="s">
        <v>18</v>
      </c>
      <c r="M231" s="1"/>
    </row>
    <row r="232" spans="1:13" ht="47.25" hidden="1">
      <c r="A232" s="3" t="str">
        <f>[1]Лист1!B243</f>
        <v>Сервер локальной сети администрации района (монитор, системный блок)</v>
      </c>
      <c r="B232" s="5" t="str">
        <f>[1]Лист1!C243</f>
        <v>г. Челябинск, ул. Гагарина, д. 22</v>
      </c>
      <c r="C232" s="4">
        <v>1</v>
      </c>
      <c r="D232" s="1"/>
      <c r="E232" s="1"/>
      <c r="F232" s="1"/>
      <c r="G232" s="6">
        <f>[1]Лист1!E243</f>
        <v>40383</v>
      </c>
      <c r="H232" s="6">
        <f>[1]Лист1!G243</f>
        <v>0</v>
      </c>
      <c r="I232" s="1"/>
      <c r="J232" s="1"/>
      <c r="K232" s="5" t="s">
        <v>17</v>
      </c>
      <c r="L232" s="5" t="s">
        <v>18</v>
      </c>
      <c r="M232" s="1"/>
    </row>
    <row r="233" spans="1:13" ht="47.25" hidden="1">
      <c r="A233" s="3" t="str">
        <f>[1]Лист1!B244</f>
        <v>Сервер серии Ricor модели R-S-H-CPU-D-M-PSU-C</v>
      </c>
      <c r="B233" s="5" t="str">
        <f>[1]Лист1!C244</f>
        <v>г. Челябинск, ул. Гагарина, д. 22</v>
      </c>
      <c r="C233" s="4">
        <v>1</v>
      </c>
      <c r="D233" s="1"/>
      <c r="E233" s="1"/>
      <c r="F233" s="1"/>
      <c r="G233" s="6">
        <f>[1]Лист1!E244</f>
        <v>301778.75</v>
      </c>
      <c r="H233" s="6">
        <f>[1]Лист1!G244</f>
        <v>106880.01000000001</v>
      </c>
      <c r="I233" s="1"/>
      <c r="J233" s="1"/>
      <c r="K233" s="5" t="s">
        <v>17</v>
      </c>
      <c r="L233" s="5" t="s">
        <v>18</v>
      </c>
      <c r="M233" s="1"/>
    </row>
    <row r="234" spans="1:13" ht="47.25" hidden="1">
      <c r="A234" s="1" t="str">
        <f>[1]Лист1!B245</f>
        <v>Система видеонаблюдения ( уличная)</v>
      </c>
      <c r="B234" s="5" t="str">
        <f>[1]Лист1!C245</f>
        <v>г. Челябинск, ул. Гагарина, д. 22</v>
      </c>
      <c r="C234" s="4">
        <v>1</v>
      </c>
      <c r="D234" s="1"/>
      <c r="E234" s="1"/>
      <c r="F234" s="1"/>
      <c r="G234" s="6">
        <f>[1]Лист1!E245</f>
        <v>82160</v>
      </c>
      <c r="H234" s="6">
        <f>[1]Лист1!G245</f>
        <v>0</v>
      </c>
      <c r="I234" s="1"/>
      <c r="J234" s="1"/>
      <c r="K234" s="5" t="s">
        <v>17</v>
      </c>
      <c r="L234" s="5" t="s">
        <v>18</v>
      </c>
      <c r="M234" s="1"/>
    </row>
    <row r="235" spans="1:13" ht="47.25" hidden="1">
      <c r="A235" s="1" t="str">
        <f>[1]Лист1!B246</f>
        <v>Система по видеонаблюдению</v>
      </c>
      <c r="B235" s="5" t="str">
        <f>[1]Лист1!C246</f>
        <v>г. Челябинск, ул. Гагарина, д. 22</v>
      </c>
      <c r="C235" s="4">
        <v>1</v>
      </c>
      <c r="D235" s="1"/>
      <c r="E235" s="1"/>
      <c r="F235" s="1"/>
      <c r="G235" s="6">
        <f>[1]Лист1!E246</f>
        <v>272714</v>
      </c>
      <c r="H235" s="6">
        <f>[1]Лист1!G246</f>
        <v>0</v>
      </c>
      <c r="I235" s="1"/>
      <c r="J235" s="1"/>
      <c r="K235" s="5" t="s">
        <v>17</v>
      </c>
      <c r="L235" s="5" t="s">
        <v>18</v>
      </c>
      <c r="M235" s="1"/>
    </row>
    <row r="236" spans="1:13" ht="47.25" hidden="1">
      <c r="A236" s="3" t="str">
        <f>[1]Лист1!B247</f>
        <v>Системный блок ALIAS i5-3470/P8B/16GB 1600/2*1000GB RE/PE-689 600 RM/DVD+-RW LIT</v>
      </c>
      <c r="B236" s="5" t="str">
        <f>[1]Лист1!C247</f>
        <v>г. Челябинск, ул. Гагарина, д. 22</v>
      </c>
      <c r="C236" s="4">
        <v>1</v>
      </c>
      <c r="D236" s="1"/>
      <c r="E236" s="1"/>
      <c r="F236" s="1"/>
      <c r="G236" s="6">
        <f>[1]Лист1!E247</f>
        <v>33510</v>
      </c>
      <c r="H236" s="6">
        <f>[1]Лист1!G247</f>
        <v>0</v>
      </c>
      <c r="I236" s="1"/>
      <c r="J236" s="1"/>
      <c r="K236" s="5" t="s">
        <v>17</v>
      </c>
      <c r="L236" s="5" t="s">
        <v>18</v>
      </c>
      <c r="M236" s="1"/>
    </row>
    <row r="237" spans="1:13" ht="47.25" hidden="1">
      <c r="A237" s="1" t="str">
        <f>[1]Лист1!B248</f>
        <v>Системный блок AMD Athlon</v>
      </c>
      <c r="B237" s="5" t="str">
        <f>[1]Лист1!C248</f>
        <v>г. Челябинск, ул. Гагарина, д. 22</v>
      </c>
      <c r="C237" s="4">
        <v>1</v>
      </c>
      <c r="D237" s="1"/>
      <c r="E237" s="1"/>
      <c r="F237" s="1"/>
      <c r="G237" s="6">
        <f>[1]Лист1!E248</f>
        <v>18470</v>
      </c>
      <c r="H237" s="6">
        <f>[1]Лист1!G248</f>
        <v>0</v>
      </c>
      <c r="I237" s="1"/>
      <c r="J237" s="1"/>
      <c r="K237" s="5" t="s">
        <v>17</v>
      </c>
      <c r="L237" s="5" t="s">
        <v>18</v>
      </c>
      <c r="M237" s="1"/>
    </row>
    <row r="238" spans="1:13" ht="47.25" hidden="1">
      <c r="A238" s="1" t="str">
        <f>[1]Лист1!B249</f>
        <v>Системный блок AMD Athlon</v>
      </c>
      <c r="B238" s="5" t="str">
        <f>[1]Лист1!C249</f>
        <v>г. Челябинск, ул. Гагарина, д. 22</v>
      </c>
      <c r="C238" s="4">
        <v>1</v>
      </c>
      <c r="D238" s="1"/>
      <c r="E238" s="1"/>
      <c r="F238" s="1"/>
      <c r="G238" s="6">
        <f>[1]Лист1!E249</f>
        <v>18470</v>
      </c>
      <c r="H238" s="6">
        <f>[1]Лист1!G249</f>
        <v>0</v>
      </c>
      <c r="I238" s="1"/>
      <c r="J238" s="1"/>
      <c r="K238" s="5" t="s">
        <v>17</v>
      </c>
      <c r="L238" s="5" t="s">
        <v>18</v>
      </c>
      <c r="M238" s="1"/>
    </row>
    <row r="239" spans="1:13" ht="47.25" hidden="1">
      <c r="A239" s="1" t="str">
        <f>[1]Лист1!B250</f>
        <v>Системный блок AMD X3 450/MB</v>
      </c>
      <c r="B239" s="5" t="str">
        <f>[1]Лист1!C250</f>
        <v>г. Челябинск, ул. Гагарина, д. 22</v>
      </c>
      <c r="C239" s="4">
        <v>1</v>
      </c>
      <c r="D239" s="1"/>
      <c r="E239" s="1"/>
      <c r="F239" s="1"/>
      <c r="G239" s="6">
        <f>[1]Лист1!E250</f>
        <v>19230</v>
      </c>
      <c r="H239" s="6">
        <f>[1]Лист1!G250</f>
        <v>0</v>
      </c>
      <c r="I239" s="1"/>
      <c r="J239" s="1"/>
      <c r="K239" s="5" t="s">
        <v>17</v>
      </c>
      <c r="L239" s="5" t="s">
        <v>18</v>
      </c>
      <c r="M239" s="1"/>
    </row>
    <row r="240" spans="1:13" ht="47.25" hidden="1">
      <c r="A240" s="1" t="str">
        <f>[1]Лист1!B251</f>
        <v>Системный блок INTEL Core</v>
      </c>
      <c r="B240" s="5" t="str">
        <f>[1]Лист1!C251</f>
        <v>г. Челябинск, ул. Гагарина, д. 22</v>
      </c>
      <c r="C240" s="4">
        <v>1</v>
      </c>
      <c r="D240" s="1"/>
      <c r="E240" s="1"/>
      <c r="F240" s="1"/>
      <c r="G240" s="6">
        <f>[1]Лист1!E251</f>
        <v>12208</v>
      </c>
      <c r="H240" s="6">
        <f>[1]Лист1!G251</f>
        <v>0</v>
      </c>
      <c r="I240" s="1"/>
      <c r="J240" s="1"/>
      <c r="K240" s="5" t="s">
        <v>17</v>
      </c>
      <c r="L240" s="5" t="s">
        <v>18</v>
      </c>
      <c r="M240" s="1"/>
    </row>
    <row r="241" spans="1:13" ht="47.25" hidden="1">
      <c r="A241" s="1" t="str">
        <f>[1]Лист1!B252</f>
        <v>Системный блок INTEL Core</v>
      </c>
      <c r="B241" s="5" t="str">
        <f>[1]Лист1!C252</f>
        <v>г. Челябинск, ул. Гагарина, д. 22</v>
      </c>
      <c r="C241" s="4">
        <v>1</v>
      </c>
      <c r="D241" s="1"/>
      <c r="E241" s="1"/>
      <c r="F241" s="1"/>
      <c r="G241" s="6">
        <f>[1]Лист1!E252</f>
        <v>12208</v>
      </c>
      <c r="H241" s="6">
        <f>[1]Лист1!G252</f>
        <v>0</v>
      </c>
      <c r="I241" s="1"/>
      <c r="J241" s="1"/>
      <c r="K241" s="5" t="s">
        <v>17</v>
      </c>
      <c r="L241" s="5" t="s">
        <v>18</v>
      </c>
      <c r="M241" s="1"/>
    </row>
    <row r="242" spans="1:13" ht="47.25" hidden="1">
      <c r="A242" s="1" t="str">
        <f>[1]Лист1!B253</f>
        <v>Системный блок PBT R60AMD 840*4</v>
      </c>
      <c r="B242" s="5" t="str">
        <f>[1]Лист1!C253</f>
        <v>г. Челябинск, ул. Гагарина, д. 22</v>
      </c>
      <c r="C242" s="4">
        <v>1</v>
      </c>
      <c r="D242" s="1"/>
      <c r="E242" s="1"/>
      <c r="F242" s="1"/>
      <c r="G242" s="6">
        <f>[1]Лист1!E253</f>
        <v>16898</v>
      </c>
      <c r="H242" s="6">
        <f>[1]Лист1!G253</f>
        <v>0</v>
      </c>
      <c r="I242" s="1"/>
      <c r="J242" s="1"/>
      <c r="K242" s="5" t="s">
        <v>17</v>
      </c>
      <c r="L242" s="5" t="s">
        <v>18</v>
      </c>
      <c r="M242" s="1"/>
    </row>
    <row r="243" spans="1:13" ht="47.25" hidden="1">
      <c r="A243" s="1" t="str">
        <f>[1]Лист1!B254</f>
        <v>Сканер Epson GT-2500 A4</v>
      </c>
      <c r="B243" s="5" t="str">
        <f>[1]Лист1!C254</f>
        <v>г. Челябинск, ул. Гагарина, д. 22</v>
      </c>
      <c r="C243" s="4">
        <v>1</v>
      </c>
      <c r="D243" s="1"/>
      <c r="E243" s="1"/>
      <c r="F243" s="1"/>
      <c r="G243" s="6">
        <f>[1]Лист1!E254</f>
        <v>28319.56</v>
      </c>
      <c r="H243" s="6">
        <f>[1]Лист1!G254</f>
        <v>0</v>
      </c>
      <c r="I243" s="1"/>
      <c r="J243" s="1"/>
      <c r="K243" s="5" t="s">
        <v>17</v>
      </c>
      <c r="L243" s="5" t="s">
        <v>18</v>
      </c>
      <c r="M243" s="1"/>
    </row>
    <row r="244" spans="1:13" ht="47.25" hidden="1">
      <c r="A244" s="3" t="str">
        <f>[1]Лист1!B255</f>
        <v>Сплит-система Ballu BSW-09HN1/OL/15Y (кондиционер)</v>
      </c>
      <c r="B244" s="5" t="str">
        <f>[1]Лист1!C255</f>
        <v>г. Челябинск, ул. Гагарина, д. 22</v>
      </c>
      <c r="C244" s="4">
        <v>1</v>
      </c>
      <c r="D244" s="1"/>
      <c r="E244" s="1"/>
      <c r="F244" s="1"/>
      <c r="G244" s="6">
        <f>[1]Лист1!E255</f>
        <v>22000</v>
      </c>
      <c r="H244" s="6">
        <f>[1]Лист1!G255</f>
        <v>0</v>
      </c>
      <c r="I244" s="1"/>
      <c r="J244" s="1"/>
      <c r="K244" s="5" t="s">
        <v>17</v>
      </c>
      <c r="L244" s="5" t="s">
        <v>18</v>
      </c>
      <c r="M244" s="1"/>
    </row>
    <row r="245" spans="1:13" ht="47.25" hidden="1">
      <c r="A245" s="3" t="str">
        <f>[1]Лист1!B256</f>
        <v>Сплит-система Ballu BSW-09HN1/OL/15Y (кондиционер)</v>
      </c>
      <c r="B245" s="5" t="str">
        <f>[1]Лист1!C256</f>
        <v>г. Челябинск, ул. Гагарина, д. 22</v>
      </c>
      <c r="C245" s="4">
        <v>1</v>
      </c>
      <c r="D245" s="1"/>
      <c r="E245" s="1"/>
      <c r="F245" s="1"/>
      <c r="G245" s="6">
        <f>[1]Лист1!E256</f>
        <v>22000</v>
      </c>
      <c r="H245" s="6">
        <f>[1]Лист1!G256</f>
        <v>0</v>
      </c>
      <c r="I245" s="1"/>
      <c r="J245" s="1"/>
      <c r="K245" s="5" t="s">
        <v>17</v>
      </c>
      <c r="L245" s="5" t="s">
        <v>18</v>
      </c>
      <c r="M245" s="1"/>
    </row>
    <row r="246" spans="1:13" ht="47.25" hidden="1">
      <c r="A246" s="3" t="str">
        <f>[1]Лист1!B257</f>
        <v>Средство защиты информации от несанкционированного доступа Secret Net версия 5.0</v>
      </c>
      <c r="B246" s="5" t="str">
        <f>[1]Лист1!C257</f>
        <v>г. Челябинск, ул. Гагарина, д. 22</v>
      </c>
      <c r="C246" s="4">
        <v>1</v>
      </c>
      <c r="D246" s="1"/>
      <c r="E246" s="1"/>
      <c r="F246" s="1"/>
      <c r="G246" s="6">
        <f>[1]Лист1!E257</f>
        <v>11800</v>
      </c>
      <c r="H246" s="6">
        <f>[1]Лист1!G257</f>
        <v>0</v>
      </c>
      <c r="I246" s="1"/>
      <c r="J246" s="1"/>
      <c r="K246" s="5" t="s">
        <v>17</v>
      </c>
      <c r="L246" s="5" t="s">
        <v>18</v>
      </c>
      <c r="M246" s="1"/>
    </row>
    <row r="247" spans="1:13" ht="47.25" hidden="1">
      <c r="A247" s="1" t="str">
        <f>[1]Лист1!B258</f>
        <v>Телевизор 3D "Samsung" UE46F6400</v>
      </c>
      <c r="B247" s="5" t="str">
        <f>[1]Лист1!C258</f>
        <v>г. Челябинск, ул. Гагарина, д. 22</v>
      </c>
      <c r="C247" s="4">
        <v>1</v>
      </c>
      <c r="D247" s="1"/>
      <c r="E247" s="1"/>
      <c r="F247" s="1"/>
      <c r="G247" s="6">
        <f>[1]Лист1!E258</f>
        <v>36000</v>
      </c>
      <c r="H247" s="6">
        <f>[1]Лист1!G258</f>
        <v>0</v>
      </c>
      <c r="I247" s="1"/>
      <c r="J247" s="1"/>
      <c r="K247" s="5" t="s">
        <v>17</v>
      </c>
      <c r="L247" s="5" t="s">
        <v>18</v>
      </c>
      <c r="M247" s="1"/>
    </row>
    <row r="248" spans="1:13" ht="47.25" hidden="1">
      <c r="A248" s="1" t="str">
        <f>[1]Лист1!B259</f>
        <v>Телевизор LJ</v>
      </c>
      <c r="B248" s="5" t="str">
        <f>[1]Лист1!C259</f>
        <v>г. Челябинск, ул. Гагарина, д. 22</v>
      </c>
      <c r="C248" s="4">
        <v>1</v>
      </c>
      <c r="D248" s="1"/>
      <c r="E248" s="1"/>
      <c r="F248" s="1"/>
      <c r="G248" s="6">
        <f>[1]Лист1!E259</f>
        <v>15504.3</v>
      </c>
      <c r="H248" s="6">
        <f>[1]Лист1!G259</f>
        <v>0</v>
      </c>
      <c r="I248" s="1"/>
      <c r="J248" s="1"/>
      <c r="K248" s="5" t="s">
        <v>17</v>
      </c>
      <c r="L248" s="5" t="s">
        <v>18</v>
      </c>
      <c r="M248" s="1"/>
    </row>
    <row r="249" spans="1:13" ht="47.25" hidden="1">
      <c r="A249" s="1" t="str">
        <f>[1]Лист1!B260</f>
        <v>Узел учета тепловой энергии</v>
      </c>
      <c r="B249" s="5" t="str">
        <f>[1]Лист1!C260</f>
        <v>г. Челябинск, ул. Гагарина, д. 22</v>
      </c>
      <c r="C249" s="4">
        <v>1</v>
      </c>
      <c r="D249" s="1"/>
      <c r="E249" s="1"/>
      <c r="F249" s="1"/>
      <c r="G249" s="6">
        <f>[1]Лист1!E260</f>
        <v>126000</v>
      </c>
      <c r="H249" s="6">
        <f>[1]Лист1!G260</f>
        <v>0</v>
      </c>
      <c r="I249" s="1"/>
      <c r="J249" s="1"/>
      <c r="K249" s="5" t="s">
        <v>17</v>
      </c>
      <c r="L249" s="5" t="s">
        <v>18</v>
      </c>
      <c r="M249" s="1"/>
    </row>
    <row r="250" spans="1:13" ht="47.25" hidden="1">
      <c r="A250" s="1" t="str">
        <f>[1]Лист1!B261</f>
        <v>Уличные часы - термометр</v>
      </c>
      <c r="B250" s="5" t="str">
        <f>[1]Лист1!C261</f>
        <v>г. Челябинск, ул. Гагарина, д. 22</v>
      </c>
      <c r="C250" s="4">
        <v>1</v>
      </c>
      <c r="D250" s="1"/>
      <c r="E250" s="1"/>
      <c r="F250" s="1"/>
      <c r="G250" s="6">
        <f>[1]Лист1!E261</f>
        <v>48600</v>
      </c>
      <c r="H250" s="6">
        <f>[1]Лист1!G261</f>
        <v>0</v>
      </c>
      <c r="I250" s="1"/>
      <c r="J250" s="1"/>
      <c r="K250" s="5" t="s">
        <v>17</v>
      </c>
      <c r="L250" s="5" t="s">
        <v>18</v>
      </c>
      <c r="M250" s="1"/>
    </row>
    <row r="251" spans="1:13" ht="47.25" hidden="1">
      <c r="A251" s="1" t="str">
        <f>[1]Лист1!B262</f>
        <v>Унижтожитель</v>
      </c>
      <c r="B251" s="5" t="str">
        <f>[1]Лист1!C262</f>
        <v>г. Челябинск, ул. Гагарина, д. 22</v>
      </c>
      <c r="C251" s="4">
        <v>1</v>
      </c>
      <c r="D251" s="1"/>
      <c r="E251" s="1"/>
      <c r="F251" s="1"/>
      <c r="G251" s="6">
        <f>[1]Лист1!E262</f>
        <v>17960</v>
      </c>
      <c r="H251" s="6">
        <f>[1]Лист1!G262</f>
        <v>0</v>
      </c>
      <c r="I251" s="1"/>
      <c r="J251" s="1"/>
      <c r="K251" s="5" t="s">
        <v>17</v>
      </c>
      <c r="L251" s="5" t="s">
        <v>18</v>
      </c>
      <c r="M251" s="1"/>
    </row>
    <row r="252" spans="1:13" ht="47.25" hidden="1">
      <c r="A252" s="3" t="str">
        <f>[1]Лист1!B263</f>
        <v>Уничтожитель документов Гелеос УП 207 (1*5мм)</v>
      </c>
      <c r="B252" s="5" t="str">
        <f>[1]Лист1!C263</f>
        <v>г. Челябинск, ул. Гагарина, д. 22</v>
      </c>
      <c r="C252" s="4">
        <v>1</v>
      </c>
      <c r="D252" s="1"/>
      <c r="E252" s="1"/>
      <c r="F252" s="1"/>
      <c r="G252" s="6">
        <f>[1]Лист1!E263</f>
        <v>17622.2</v>
      </c>
      <c r="H252" s="6">
        <f>[1]Лист1!G263</f>
        <v>0</v>
      </c>
      <c r="I252" s="1"/>
      <c r="J252" s="1"/>
      <c r="K252" s="5" t="s">
        <v>17</v>
      </c>
      <c r="L252" s="5" t="s">
        <v>18</v>
      </c>
      <c r="M252" s="1"/>
    </row>
    <row r="253" spans="1:13" ht="47.25" hidden="1">
      <c r="A253" s="3" t="str">
        <f>[1]Лист1!B264</f>
        <v>Устройство системы контроля и управления доступом в здание администрации</v>
      </c>
      <c r="B253" s="5" t="str">
        <f>[1]Лист1!C264</f>
        <v>г. Челябинск, ул. Гагарина, д. 22</v>
      </c>
      <c r="C253" s="4">
        <v>1</v>
      </c>
      <c r="D253" s="1"/>
      <c r="E253" s="1"/>
      <c r="F253" s="1"/>
      <c r="G253" s="6">
        <f>[1]Лист1!E264</f>
        <v>216168.78</v>
      </c>
      <c r="H253" s="6">
        <f>[1]Лист1!G264</f>
        <v>28053.01999999999</v>
      </c>
      <c r="I253" s="1"/>
      <c r="J253" s="1"/>
      <c r="K253" s="5" t="s">
        <v>17</v>
      </c>
      <c r="L253" s="5" t="s">
        <v>18</v>
      </c>
      <c r="M253" s="1"/>
    </row>
    <row r="254" spans="1:13" ht="47.25" hidden="1">
      <c r="A254" s="1" t="str">
        <f>[1]Лист1!B265</f>
        <v>Факс лазерный Panasonic</v>
      </c>
      <c r="B254" s="5" t="str">
        <f>[1]Лист1!C265</f>
        <v>г. Челябинск, ул. Гагарина, д. 22</v>
      </c>
      <c r="C254" s="4">
        <v>1</v>
      </c>
      <c r="D254" s="1"/>
      <c r="E254" s="1"/>
      <c r="F254" s="1"/>
      <c r="G254" s="6">
        <f>[1]Лист1!E265</f>
        <v>10090.200000000001</v>
      </c>
      <c r="H254" s="6">
        <f>[1]Лист1!G265</f>
        <v>0</v>
      </c>
      <c r="I254" s="1"/>
      <c r="J254" s="1"/>
      <c r="K254" s="5" t="s">
        <v>17</v>
      </c>
      <c r="L254" s="5" t="s">
        <v>18</v>
      </c>
      <c r="M254" s="1"/>
    </row>
    <row r="255" spans="1:13" ht="47.25" hidden="1">
      <c r="A255" s="3" t="str">
        <f>[1]Лист1!B266</f>
        <v>Цифровой принтер-копир Xerox Work Centre M118, A3</v>
      </c>
      <c r="B255" s="5" t="str">
        <f>[1]Лист1!C266</f>
        <v>г. Челябинск, ул. Гагарина, д. 22</v>
      </c>
      <c r="C255" s="4">
        <v>1</v>
      </c>
      <c r="D255" s="1"/>
      <c r="E255" s="1"/>
      <c r="F255" s="1"/>
      <c r="G255" s="6">
        <f>[1]Лист1!E266</f>
        <v>64932.45</v>
      </c>
      <c r="H255" s="6">
        <f>[1]Лист1!G266</f>
        <v>0</v>
      </c>
      <c r="I255" s="1"/>
      <c r="J255" s="1"/>
      <c r="K255" s="5" t="s">
        <v>17</v>
      </c>
      <c r="L255" s="5" t="s">
        <v>18</v>
      </c>
      <c r="M255" s="1"/>
    </row>
    <row r="256" spans="1:13" ht="47.25" hidden="1">
      <c r="A256" s="3" t="str">
        <f>[1]Лист1!B267</f>
        <v>Цифровой принтер-копир Xerox WorkCentre M118, А3,18 стр.мин.96МВ</v>
      </c>
      <c r="B256" s="5" t="str">
        <f>[1]Лист1!C267</f>
        <v>г. Челябинск, ул. Гагарина, д. 22</v>
      </c>
      <c r="C256" s="4">
        <v>1</v>
      </c>
      <c r="D256" s="1"/>
      <c r="E256" s="1"/>
      <c r="F256" s="1"/>
      <c r="G256" s="6">
        <f>[1]Лист1!E267</f>
        <v>64932.45</v>
      </c>
      <c r="H256" s="6">
        <f>[1]Лист1!G267</f>
        <v>0</v>
      </c>
      <c r="I256" s="1"/>
      <c r="J256" s="1"/>
      <c r="K256" s="5" t="s">
        <v>17</v>
      </c>
      <c r="L256" s="5" t="s">
        <v>18</v>
      </c>
      <c r="M256" s="1"/>
    </row>
    <row r="257" spans="1:13" ht="47.25" hidden="1">
      <c r="A257" s="1" t="str">
        <f>[1]Лист1!B268</f>
        <v>Стол для переговоров</v>
      </c>
      <c r="B257" s="5" t="str">
        <f>[1]Лист1!C268</f>
        <v>г. Челябинск, ул. Гагарина, д. 22</v>
      </c>
      <c r="C257" s="4">
        <v>1</v>
      </c>
      <c r="D257" s="1"/>
      <c r="E257" s="1"/>
      <c r="F257" s="1"/>
      <c r="G257" s="6">
        <f>[1]Лист1!E268</f>
        <v>30000</v>
      </c>
      <c r="H257" s="6">
        <f>[1]Лист1!G268</f>
        <v>0</v>
      </c>
      <c r="I257" s="1"/>
      <c r="J257" s="1"/>
      <c r="K257" s="5" t="s">
        <v>17</v>
      </c>
      <c r="L257" s="5" t="s">
        <v>18</v>
      </c>
      <c r="M257" s="1"/>
    </row>
    <row r="258" spans="1:13" ht="47.25" hidden="1">
      <c r="A258" s="1" t="str">
        <f>[1]Лист1!B269</f>
        <v xml:space="preserve"> Стол письменный (Левосторонний)</v>
      </c>
      <c r="B258" s="5" t="str">
        <f>[1]Лист1!C269</f>
        <v>г. Челябинск, ул. Гагарина, д. 22</v>
      </c>
      <c r="C258" s="4">
        <v>1</v>
      </c>
      <c r="D258" s="1"/>
      <c r="E258" s="1"/>
      <c r="F258" s="1"/>
      <c r="G258" s="6">
        <f>[1]Лист1!E269</f>
        <v>17246.03</v>
      </c>
      <c r="H258" s="6">
        <f>[1]Лист1!G269</f>
        <v>0</v>
      </c>
      <c r="I258" s="1"/>
      <c r="J258" s="1"/>
      <c r="K258" s="5" t="s">
        <v>17</v>
      </c>
      <c r="L258" s="5" t="s">
        <v>18</v>
      </c>
      <c r="M258" s="1"/>
    </row>
    <row r="259" spans="1:13" ht="47.25" hidden="1">
      <c r="A259" s="1" t="str">
        <f>[1]Лист1!B270</f>
        <v xml:space="preserve"> Стол письменный (Правосторонний)</v>
      </c>
      <c r="B259" s="5" t="str">
        <f>[1]Лист1!C270</f>
        <v>г. Челябинск, ул. Гагарина, д. 22</v>
      </c>
      <c r="C259" s="4">
        <v>1</v>
      </c>
      <c r="D259" s="1"/>
      <c r="E259" s="1"/>
      <c r="F259" s="1"/>
      <c r="G259" s="6">
        <f>[1]Лист1!E270</f>
        <v>17246.03</v>
      </c>
      <c r="H259" s="6">
        <f>[1]Лист1!G270</f>
        <v>0</v>
      </c>
      <c r="I259" s="1"/>
      <c r="J259" s="1"/>
      <c r="K259" s="5" t="s">
        <v>17</v>
      </c>
      <c r="L259" s="5" t="s">
        <v>18</v>
      </c>
      <c r="M259" s="1"/>
    </row>
    <row r="260" spans="1:13" ht="47.25" hidden="1">
      <c r="A260" s="1" t="str">
        <f>[1]Лист1!B271</f>
        <v>Шкаф для одежды деревянный</v>
      </c>
      <c r="B260" s="5" t="str">
        <f>[1]Лист1!C271</f>
        <v>г. Челябинск, ул. Гагарина, д. 22</v>
      </c>
      <c r="C260" s="4">
        <v>1</v>
      </c>
      <c r="D260" s="1"/>
      <c r="E260" s="1"/>
      <c r="F260" s="1"/>
      <c r="G260" s="6">
        <f>[1]Лист1!E271</f>
        <v>10258.219999999999</v>
      </c>
      <c r="H260" s="6">
        <f>[1]Лист1!G271</f>
        <v>0</v>
      </c>
      <c r="I260" s="1"/>
      <c r="J260" s="1"/>
      <c r="K260" s="5" t="s">
        <v>17</v>
      </c>
      <c r="L260" s="5" t="s">
        <v>18</v>
      </c>
      <c r="M260" s="1"/>
    </row>
    <row r="261" spans="1:13" ht="47.25" hidden="1">
      <c r="A261" s="3" t="str">
        <f>[1]Лист1!B272</f>
        <v xml:space="preserve"> Шкаф Д EASY Director д/одежды ДСП мел.дуб шамани тем.122</v>
      </c>
      <c r="B261" s="5" t="str">
        <f>[1]Лист1!C272</f>
        <v>г. Челябинск, ул. Гагарина, д. 22</v>
      </c>
      <c r="C261" s="4">
        <v>1</v>
      </c>
      <c r="D261" s="1"/>
      <c r="E261" s="1"/>
      <c r="F261" s="1"/>
      <c r="G261" s="6">
        <f>[1]Лист1!E272</f>
        <v>15556.94</v>
      </c>
      <c r="H261" s="6">
        <f>[1]Лист1!G272</f>
        <v>0</v>
      </c>
      <c r="I261" s="1"/>
      <c r="J261" s="1"/>
      <c r="K261" s="5" t="s">
        <v>17</v>
      </c>
      <c r="L261" s="5" t="s">
        <v>18</v>
      </c>
      <c r="M261" s="1"/>
    </row>
    <row r="262" spans="1:13" ht="47.25" hidden="1">
      <c r="A262" s="1" t="str">
        <f>[1]Лист1!B273</f>
        <v>Гардероб дуб сонома светлый</v>
      </c>
      <c r="B262" s="5" t="str">
        <f>[1]Лист1!C273</f>
        <v>г. Челябинск, ул. Гагарина, д. 22</v>
      </c>
      <c r="C262" s="4">
        <v>1</v>
      </c>
      <c r="D262" s="1"/>
      <c r="E262" s="1"/>
      <c r="F262" s="1"/>
      <c r="G262" s="6">
        <f>[1]Лист1!E273</f>
        <v>13440</v>
      </c>
      <c r="H262" s="6">
        <f>[1]Лист1!G273</f>
        <v>0</v>
      </c>
      <c r="I262" s="1"/>
      <c r="J262" s="1"/>
      <c r="K262" s="5" t="s">
        <v>17</v>
      </c>
      <c r="L262" s="5" t="s">
        <v>18</v>
      </c>
      <c r="M262" s="1"/>
    </row>
    <row r="263" spans="1:13" ht="47.25" hidden="1">
      <c r="A263" s="3" t="str">
        <f>[1]Лист1!B274</f>
        <v>Двери распашные в проем наружу СИАЛ КП 45</v>
      </c>
      <c r="B263" s="5" t="str">
        <f>[1]Лист1!C274</f>
        <v>г. Челябинск, ул. Гагарина, д. 22</v>
      </c>
      <c r="C263" s="4">
        <v>1</v>
      </c>
      <c r="D263" s="1"/>
      <c r="E263" s="1"/>
      <c r="F263" s="1"/>
      <c r="G263" s="6">
        <f>[1]Лист1!E274</f>
        <v>33688.949999999997</v>
      </c>
      <c r="H263" s="6">
        <f>[1]Лист1!G274</f>
        <v>0</v>
      </c>
      <c r="I263" s="1"/>
      <c r="J263" s="1"/>
      <c r="K263" s="5" t="s">
        <v>17</v>
      </c>
      <c r="L263" s="5" t="s">
        <v>18</v>
      </c>
      <c r="M263" s="1"/>
    </row>
    <row r="264" spans="1:13" ht="47.25" hidden="1">
      <c r="A264" s="3" t="str">
        <f>[1]Лист1!B275</f>
        <v>Диван 3-х местный бежевый «Эко» (цвет бежевый), мягкая мебель*G_Бостон</v>
      </c>
      <c r="B264" s="5" t="str">
        <f>[1]Лист1!C275</f>
        <v>г. Челябинск, ул. Гагарина, д. 22</v>
      </c>
      <c r="C264" s="4">
        <v>1</v>
      </c>
      <c r="D264" s="1"/>
      <c r="E264" s="1"/>
      <c r="F264" s="1"/>
      <c r="G264" s="6">
        <f>[1]Лист1!E275</f>
        <v>13640</v>
      </c>
      <c r="H264" s="6">
        <f>[1]Лист1!G275</f>
        <v>0</v>
      </c>
      <c r="I264" s="1"/>
      <c r="J264" s="1"/>
      <c r="K264" s="5" t="s">
        <v>17</v>
      </c>
      <c r="L264" s="5" t="s">
        <v>18</v>
      </c>
      <c r="M264" s="1"/>
    </row>
    <row r="265" spans="1:13" ht="47.25" hidden="1">
      <c r="A265" s="1" t="str">
        <f>[1]Лист1!B276</f>
        <v>Жалюзи бежевый / красный</v>
      </c>
      <c r="B265" s="5" t="str">
        <f>[1]Лист1!C276</f>
        <v>г. Челябинск, ул. Гагарина, д. 22</v>
      </c>
      <c r="C265" s="4">
        <v>1</v>
      </c>
      <c r="D265" s="1"/>
      <c r="E265" s="1"/>
      <c r="F265" s="1"/>
      <c r="G265" s="6">
        <f>[1]Лист1!E276</f>
        <v>12000</v>
      </c>
      <c r="H265" s="6">
        <f>[1]Лист1!G276</f>
        <v>0</v>
      </c>
      <c r="I265" s="1"/>
      <c r="J265" s="1"/>
      <c r="K265" s="5" t="s">
        <v>17</v>
      </c>
      <c r="L265" s="5" t="s">
        <v>18</v>
      </c>
      <c r="M265" s="1"/>
    </row>
    <row r="266" spans="1:13" ht="47.25" hidden="1">
      <c r="A266" s="1" t="str">
        <f>[1]Лист1!B277</f>
        <v>Жалюзи бежевый / красный</v>
      </c>
      <c r="B266" s="5" t="str">
        <f>[1]Лист1!C277</f>
        <v>г. Челябинск, ул. Гагарина, д. 22</v>
      </c>
      <c r="C266" s="4">
        <v>1</v>
      </c>
      <c r="D266" s="1"/>
      <c r="E266" s="1"/>
      <c r="F266" s="1"/>
      <c r="G266" s="6">
        <f>[1]Лист1!E277</f>
        <v>12000</v>
      </c>
      <c r="H266" s="6">
        <f>[1]Лист1!G277</f>
        <v>0</v>
      </c>
      <c r="I266" s="1"/>
      <c r="J266" s="1"/>
      <c r="K266" s="5" t="s">
        <v>17</v>
      </c>
      <c r="L266" s="5" t="s">
        <v>18</v>
      </c>
      <c r="M266" s="1"/>
    </row>
    <row r="267" spans="1:13" ht="47.25" hidden="1">
      <c r="A267" s="1" t="str">
        <f>[1]Лист1!B278</f>
        <v>Жалюзи бежевый / красный</v>
      </c>
      <c r="B267" s="5" t="str">
        <f>[1]Лист1!C278</f>
        <v>г. Челябинск, ул. Гагарина, д. 22</v>
      </c>
      <c r="C267" s="4">
        <v>1</v>
      </c>
      <c r="D267" s="1"/>
      <c r="E267" s="1"/>
      <c r="F267" s="1"/>
      <c r="G267" s="6">
        <f>[1]Лист1!E278</f>
        <v>12000</v>
      </c>
      <c r="H267" s="6">
        <f>[1]Лист1!G278</f>
        <v>0</v>
      </c>
      <c r="I267" s="1"/>
      <c r="J267" s="1"/>
      <c r="K267" s="5" t="s">
        <v>17</v>
      </c>
      <c r="L267" s="5" t="s">
        <v>18</v>
      </c>
      <c r="M267" s="1"/>
    </row>
    <row r="268" spans="1:13" ht="47.25" hidden="1">
      <c r="A268" s="1" t="str">
        <f>[1]Лист1!B279</f>
        <v>Жалюзи бежевый / красный</v>
      </c>
      <c r="B268" s="5" t="str">
        <f>[1]Лист1!C279</f>
        <v>г. Челябинск, ул. Гагарина, д. 22</v>
      </c>
      <c r="C268" s="4">
        <v>1</v>
      </c>
      <c r="D268" s="1"/>
      <c r="E268" s="1"/>
      <c r="F268" s="1"/>
      <c r="G268" s="6">
        <f>[1]Лист1!E279</f>
        <v>12000</v>
      </c>
      <c r="H268" s="6">
        <f>[1]Лист1!G279</f>
        <v>0</v>
      </c>
      <c r="I268" s="1"/>
      <c r="J268" s="1"/>
      <c r="K268" s="5" t="s">
        <v>17</v>
      </c>
      <c r="L268" s="5" t="s">
        <v>18</v>
      </c>
      <c r="M268" s="1"/>
    </row>
    <row r="269" spans="1:13" ht="47.25" hidden="1">
      <c r="A269" s="1" t="str">
        <f>[1]Лист1!B280</f>
        <v>Жалюзи бежевый / красный</v>
      </c>
      <c r="B269" s="5" t="str">
        <f>[1]Лист1!C280</f>
        <v>г. Челябинск, ул. Гагарина, д. 22</v>
      </c>
      <c r="C269" s="4">
        <v>1</v>
      </c>
      <c r="D269" s="1"/>
      <c r="E269" s="1"/>
      <c r="F269" s="1"/>
      <c r="G269" s="6">
        <f>[1]Лист1!E280</f>
        <v>12000</v>
      </c>
      <c r="H269" s="6">
        <f>[1]Лист1!G280</f>
        <v>0</v>
      </c>
      <c r="I269" s="1"/>
      <c r="J269" s="1"/>
      <c r="K269" s="5" t="s">
        <v>17</v>
      </c>
      <c r="L269" s="5" t="s">
        <v>18</v>
      </c>
      <c r="M269" s="1"/>
    </row>
    <row r="270" spans="1:13" ht="47.25" hidden="1">
      <c r="A270" s="1" t="str">
        <f>[1]Лист1!B281</f>
        <v>Жалюзи бежевый / красный</v>
      </c>
      <c r="B270" s="5" t="str">
        <f>[1]Лист1!C281</f>
        <v>г. Челябинск, ул. Гагарина, д. 22</v>
      </c>
      <c r="C270" s="4">
        <v>1</v>
      </c>
      <c r="D270" s="1"/>
      <c r="E270" s="1"/>
      <c r="F270" s="1"/>
      <c r="G270" s="6">
        <f>[1]Лист1!E281</f>
        <v>12000</v>
      </c>
      <c r="H270" s="6">
        <f>[1]Лист1!G281</f>
        <v>0</v>
      </c>
      <c r="I270" s="1"/>
      <c r="J270" s="1"/>
      <c r="K270" s="5" t="s">
        <v>17</v>
      </c>
      <c r="L270" s="5" t="s">
        <v>18</v>
      </c>
      <c r="M270" s="1"/>
    </row>
    <row r="271" spans="1:13" ht="47.25" hidden="1">
      <c r="A271" s="3" t="str">
        <f>[1]Лист1!B282</f>
        <v>Жалюзи вертикальные , ткань-"Венера",Блэкаут золото,3,00 * 2,60 м каб.213</v>
      </c>
      <c r="B271" s="5" t="str">
        <f>[1]Лист1!C282</f>
        <v>г. Челябинск, ул. Гагарина, д. 22</v>
      </c>
      <c r="C271" s="4">
        <v>1</v>
      </c>
      <c r="D271" s="1"/>
      <c r="E271" s="1"/>
      <c r="F271" s="1"/>
      <c r="G271" s="6">
        <f>[1]Лист1!E282</f>
        <v>11890</v>
      </c>
      <c r="H271" s="6">
        <f>[1]Лист1!G282</f>
        <v>0</v>
      </c>
      <c r="I271" s="1"/>
      <c r="J271" s="1"/>
      <c r="K271" s="5" t="s">
        <v>17</v>
      </c>
      <c r="L271" s="5" t="s">
        <v>18</v>
      </c>
      <c r="M271" s="1"/>
    </row>
    <row r="272" spans="1:13" ht="47.25" hidden="1">
      <c r="A272" s="1" t="str">
        <f>[1]Лист1!B283</f>
        <v>Жалюзи вертикальные ткань "БОН"</v>
      </c>
      <c r="B272" s="5" t="str">
        <f>[1]Лист1!C283</f>
        <v>г. Челябинск, ул. Гагарина, д. 22</v>
      </c>
      <c r="C272" s="4">
        <v>1</v>
      </c>
      <c r="D272" s="1"/>
      <c r="E272" s="1"/>
      <c r="F272" s="1"/>
      <c r="G272" s="6">
        <f>[1]Лист1!E283</f>
        <v>10530</v>
      </c>
      <c r="H272" s="6">
        <f>[1]Лист1!G283</f>
        <v>0</v>
      </c>
      <c r="I272" s="1"/>
      <c r="J272" s="1"/>
      <c r="K272" s="5" t="s">
        <v>17</v>
      </c>
      <c r="L272" s="5" t="s">
        <v>18</v>
      </c>
      <c r="M272" s="1"/>
    </row>
    <row r="273" spans="1:13" ht="47.25" hidden="1">
      <c r="A273" s="1" t="str">
        <f>[1]Лист1!B284</f>
        <v>Жалюзи вертикальные ткань "БОН" магнолия</v>
      </c>
      <c r="B273" s="5" t="str">
        <f>[1]Лист1!C284</f>
        <v>г. Челябинск, ул. Гагарина, д. 22</v>
      </c>
      <c r="C273" s="4">
        <v>1</v>
      </c>
      <c r="D273" s="1"/>
      <c r="E273" s="1"/>
      <c r="F273" s="1"/>
      <c r="G273" s="6">
        <f>[1]Лист1!E284</f>
        <v>10530</v>
      </c>
      <c r="H273" s="6">
        <f>[1]Лист1!G284</f>
        <v>0</v>
      </c>
      <c r="I273" s="1"/>
      <c r="J273" s="1"/>
      <c r="K273" s="5" t="s">
        <v>17</v>
      </c>
      <c r="L273" s="5" t="s">
        <v>18</v>
      </c>
      <c r="M273" s="1"/>
    </row>
    <row r="274" spans="1:13" ht="47.25" hidden="1">
      <c r="A274" s="1" t="str">
        <f>[1]Лист1!B285</f>
        <v>Жалюзи красный / мокко</v>
      </c>
      <c r="B274" s="5" t="str">
        <f>[1]Лист1!C285</f>
        <v>г. Челябинск, ул. Гагарина, д. 22</v>
      </c>
      <c r="C274" s="4">
        <v>1</v>
      </c>
      <c r="D274" s="1"/>
      <c r="E274" s="1"/>
      <c r="F274" s="1"/>
      <c r="G274" s="6">
        <f>[1]Лист1!E285</f>
        <v>27900</v>
      </c>
      <c r="H274" s="6">
        <f>[1]Лист1!G285</f>
        <v>0</v>
      </c>
      <c r="I274" s="1"/>
      <c r="J274" s="1"/>
      <c r="K274" s="5" t="s">
        <v>17</v>
      </c>
      <c r="L274" s="5" t="s">
        <v>18</v>
      </c>
      <c r="M274" s="1"/>
    </row>
    <row r="275" spans="1:13" ht="47.25" hidden="1">
      <c r="A275" s="3" t="str">
        <f>[1]Лист1!B286</f>
        <v>Жалюзи оконные вертикальные, ткань "ЛАЙН", цвет белый</v>
      </c>
      <c r="B275" s="5" t="str">
        <f>[1]Лист1!C286</f>
        <v>г. Челябинск, ул. Гагарина, д. 22</v>
      </c>
      <c r="C275" s="4">
        <v>1</v>
      </c>
      <c r="D275" s="1"/>
      <c r="E275" s="1"/>
      <c r="F275" s="1"/>
      <c r="G275" s="6">
        <f>[1]Лист1!E286</f>
        <v>10159</v>
      </c>
      <c r="H275" s="6">
        <f>[1]Лист1!G286</f>
        <v>0</v>
      </c>
      <c r="I275" s="1"/>
      <c r="J275" s="1"/>
      <c r="K275" s="5" t="s">
        <v>17</v>
      </c>
      <c r="L275" s="5" t="s">
        <v>18</v>
      </c>
      <c r="M275" s="1"/>
    </row>
    <row r="276" spans="1:13" ht="47.25" hidden="1">
      <c r="A276" s="1" t="str">
        <f>[1]Лист1!B287</f>
        <v>Источник БП APC</v>
      </c>
      <c r="B276" s="5" t="str">
        <f>[1]Лист1!C287</f>
        <v>г. Челябинск, ул. Гагарина, д. 22</v>
      </c>
      <c r="C276" s="4">
        <v>1</v>
      </c>
      <c r="D276" s="1"/>
      <c r="E276" s="1"/>
      <c r="F276" s="1"/>
      <c r="G276" s="6">
        <f>[1]Лист1!E287</f>
        <v>34686.400000000001</v>
      </c>
      <c r="H276" s="6">
        <f>[1]Лист1!G287</f>
        <v>0</v>
      </c>
      <c r="I276" s="1"/>
      <c r="J276" s="1"/>
      <c r="K276" s="5" t="s">
        <v>17</v>
      </c>
      <c r="L276" s="5" t="s">
        <v>18</v>
      </c>
      <c r="M276" s="1"/>
    </row>
    <row r="277" spans="1:13" ht="47.25" hidden="1">
      <c r="A277" s="1" t="str">
        <f>[1]Лист1!B288</f>
        <v>Источник БП APC</v>
      </c>
      <c r="B277" s="5" t="str">
        <f>[1]Лист1!C288</f>
        <v>г. Челябинск, ул. Гагарина, д. 22</v>
      </c>
      <c r="C277" s="4">
        <v>1</v>
      </c>
      <c r="D277" s="1"/>
      <c r="E277" s="1"/>
      <c r="F277" s="1"/>
      <c r="G277" s="6">
        <f>[1]Лист1!E288</f>
        <v>34686.400000000001</v>
      </c>
      <c r="H277" s="6">
        <f>[1]Лист1!G288</f>
        <v>0</v>
      </c>
      <c r="I277" s="1"/>
      <c r="J277" s="1"/>
      <c r="K277" s="5" t="s">
        <v>17</v>
      </c>
      <c r="L277" s="5" t="s">
        <v>18</v>
      </c>
      <c r="M277" s="1"/>
    </row>
    <row r="278" spans="1:13" ht="47.25" hidden="1">
      <c r="A278" s="1" t="str">
        <f>[1]Лист1!B289</f>
        <v>Коммутатор ZyXEL</v>
      </c>
      <c r="B278" s="5" t="str">
        <f>[1]Лист1!C289</f>
        <v>г. Челябинск, ул. Гагарина, д. 22</v>
      </c>
      <c r="C278" s="4">
        <v>1</v>
      </c>
      <c r="D278" s="1"/>
      <c r="E278" s="1"/>
      <c r="F278" s="1"/>
      <c r="G278" s="6">
        <f>[1]Лист1!E289</f>
        <v>25815.05</v>
      </c>
      <c r="H278" s="6">
        <f>[1]Лист1!G289</f>
        <v>0</v>
      </c>
      <c r="I278" s="1"/>
      <c r="J278" s="1"/>
      <c r="K278" s="5" t="s">
        <v>17</v>
      </c>
      <c r="L278" s="5" t="s">
        <v>18</v>
      </c>
      <c r="M278" s="1"/>
    </row>
    <row r="279" spans="1:13" ht="47.25" hidden="1">
      <c r="A279" s="1" t="str">
        <f>[1]Лист1!B290</f>
        <v>Коммутатор ZyXEL</v>
      </c>
      <c r="B279" s="5" t="str">
        <f>[1]Лист1!C290</f>
        <v>г. Челябинск, ул. Гагарина, д. 22</v>
      </c>
      <c r="C279" s="4">
        <v>1</v>
      </c>
      <c r="D279" s="1"/>
      <c r="E279" s="1"/>
      <c r="F279" s="1"/>
      <c r="G279" s="6">
        <f>[1]Лист1!E290</f>
        <v>25815.05</v>
      </c>
      <c r="H279" s="6">
        <f>[1]Лист1!G290</f>
        <v>0</v>
      </c>
      <c r="I279" s="1"/>
      <c r="J279" s="1"/>
      <c r="K279" s="5" t="s">
        <v>17</v>
      </c>
      <c r="L279" s="5" t="s">
        <v>18</v>
      </c>
      <c r="M279" s="1"/>
    </row>
    <row r="280" spans="1:13" ht="47.25" hidden="1">
      <c r="A280" s="1" t="str">
        <f>[1]Лист1!B291</f>
        <v>Конференц-стол "Директор" ДС-10</v>
      </c>
      <c r="B280" s="5" t="str">
        <f>[1]Лист1!C291</f>
        <v>г. Челябинск, ул. Гагарина, д. 22</v>
      </c>
      <c r="C280" s="4">
        <v>1</v>
      </c>
      <c r="D280" s="1"/>
      <c r="E280" s="1"/>
      <c r="F280" s="1"/>
      <c r="G280" s="6">
        <f>[1]Лист1!E291</f>
        <v>10261.299999999999</v>
      </c>
      <c r="H280" s="6">
        <f>[1]Лист1!G291</f>
        <v>0</v>
      </c>
      <c r="I280" s="1"/>
      <c r="J280" s="1"/>
      <c r="K280" s="5" t="s">
        <v>17</v>
      </c>
      <c r="L280" s="5" t="s">
        <v>18</v>
      </c>
      <c r="M280" s="1"/>
    </row>
    <row r="281" spans="1:13" ht="47.25" hidden="1">
      <c r="A281" s="1" t="str">
        <f>[1]Лист1!B292</f>
        <v>Конференц-стол "Директор" ДС-35</v>
      </c>
      <c r="B281" s="5" t="str">
        <f>[1]Лист1!C292</f>
        <v>г. Челябинск, ул. Гагарина, д. 22</v>
      </c>
      <c r="C281" s="4">
        <v>1</v>
      </c>
      <c r="D281" s="1"/>
      <c r="E281" s="1"/>
      <c r="F281" s="1"/>
      <c r="G281" s="6">
        <f>[1]Лист1!E292</f>
        <v>20533.3</v>
      </c>
      <c r="H281" s="6">
        <f>[1]Лист1!G292</f>
        <v>0</v>
      </c>
      <c r="I281" s="1"/>
      <c r="J281" s="1"/>
      <c r="K281" s="5" t="s">
        <v>17</v>
      </c>
      <c r="L281" s="5" t="s">
        <v>18</v>
      </c>
      <c r="M281" s="1"/>
    </row>
    <row r="282" spans="1:13" ht="47.25" hidden="1">
      <c r="A282" s="1" t="str">
        <f>[1]Лист1!B293</f>
        <v>Кресло "Премьер"</v>
      </c>
      <c r="B282" s="5" t="str">
        <f>[1]Лист1!C293</f>
        <v>г. Челябинск, ул. Гагарина, д. 22</v>
      </c>
      <c r="C282" s="4">
        <v>1</v>
      </c>
      <c r="D282" s="1"/>
      <c r="E282" s="1"/>
      <c r="F282" s="1"/>
      <c r="G282" s="6">
        <f>[1]Лист1!E293</f>
        <v>11556</v>
      </c>
      <c r="H282" s="6">
        <f>[1]Лист1!G293</f>
        <v>0</v>
      </c>
      <c r="I282" s="1"/>
      <c r="J282" s="1"/>
      <c r="K282" s="5" t="s">
        <v>17</v>
      </c>
      <c r="L282" s="5" t="s">
        <v>18</v>
      </c>
      <c r="M282" s="1"/>
    </row>
    <row r="283" spans="1:13" ht="47.25" hidden="1">
      <c r="A283" s="1" t="str">
        <f>[1]Лист1!B294</f>
        <v>Кресло "Премьер"</v>
      </c>
      <c r="B283" s="5" t="str">
        <f>[1]Лист1!C294</f>
        <v>г. Челябинск, ул. Гагарина, д. 22</v>
      </c>
      <c r="C283" s="4">
        <v>1</v>
      </c>
      <c r="D283" s="1"/>
      <c r="E283" s="1"/>
      <c r="F283" s="1"/>
      <c r="G283" s="6">
        <f>[1]Лист1!E294</f>
        <v>11556</v>
      </c>
      <c r="H283" s="6">
        <f>[1]Лист1!G294</f>
        <v>0</v>
      </c>
      <c r="I283" s="1"/>
      <c r="J283" s="1"/>
      <c r="K283" s="5" t="s">
        <v>17</v>
      </c>
      <c r="L283" s="5" t="s">
        <v>18</v>
      </c>
      <c r="M283" s="1"/>
    </row>
    <row r="284" spans="1:13" ht="47.25" hidden="1">
      <c r="A284" s="1" t="str">
        <f>[1]Лист1!B295</f>
        <v>Кресло UА EChair Руководителя кожа черная</v>
      </c>
      <c r="B284" s="5" t="str">
        <f>[1]Лист1!C295</f>
        <v>г. Челябинск, ул. Гагарина, д. 22</v>
      </c>
      <c r="C284" s="4">
        <v>1</v>
      </c>
      <c r="D284" s="1"/>
      <c r="E284" s="1"/>
      <c r="F284" s="1"/>
      <c r="G284" s="6">
        <f>[1]Лист1!E295</f>
        <v>11222.42</v>
      </c>
      <c r="H284" s="6">
        <f>[1]Лист1!G295</f>
        <v>0</v>
      </c>
      <c r="I284" s="1"/>
      <c r="J284" s="1"/>
      <c r="K284" s="5" t="s">
        <v>17</v>
      </c>
      <c r="L284" s="5" t="s">
        <v>18</v>
      </c>
      <c r="M284" s="1"/>
    </row>
    <row r="285" spans="1:13" ht="47.25" hidden="1">
      <c r="A285" s="3" t="str">
        <f>[1]Лист1!B296</f>
        <v>Кресло VB Бюрократ T-9923/WALNUT кожа черный, дерево</v>
      </c>
      <c r="B285" s="5" t="str">
        <f>[1]Лист1!C296</f>
        <v>г. Челябинск, ул. Гагарина, д. 22</v>
      </c>
      <c r="C285" s="4">
        <v>1</v>
      </c>
      <c r="D285" s="1"/>
      <c r="E285" s="1"/>
      <c r="F285" s="1"/>
      <c r="G285" s="6">
        <f>[1]Лист1!E296</f>
        <v>31500</v>
      </c>
      <c r="H285" s="6">
        <f>[1]Лист1!G296</f>
        <v>0</v>
      </c>
      <c r="I285" s="1"/>
      <c r="J285" s="1"/>
      <c r="K285" s="5" t="s">
        <v>17</v>
      </c>
      <c r="L285" s="5" t="s">
        <v>18</v>
      </c>
      <c r="M285" s="1"/>
    </row>
    <row r="286" spans="1:13" ht="47.25" hidden="1">
      <c r="A286" s="1" t="str">
        <f>[1]Лист1!B297</f>
        <v>Кресло офисное</v>
      </c>
      <c r="B286" s="5" t="str">
        <f>[1]Лист1!C297</f>
        <v>г. Челябинск, ул. Гагарина, д. 22</v>
      </c>
      <c r="C286" s="4">
        <v>1</v>
      </c>
      <c r="D286" s="1"/>
      <c r="E286" s="1"/>
      <c r="F286" s="1"/>
      <c r="G286" s="6">
        <f>[1]Лист1!E297</f>
        <v>14808.8</v>
      </c>
      <c r="H286" s="6">
        <f>[1]Лист1!G297</f>
        <v>0</v>
      </c>
      <c r="I286" s="1"/>
      <c r="J286" s="1"/>
      <c r="K286" s="5" t="s">
        <v>17</v>
      </c>
      <c r="L286" s="5" t="s">
        <v>18</v>
      </c>
      <c r="M286" s="1"/>
    </row>
    <row r="287" spans="1:13" ht="47.25" hidden="1">
      <c r="A287" s="1" t="str">
        <f>[1]Лист1!B298</f>
        <v>Многоместная секция UD Троя</v>
      </c>
      <c r="B287" s="5" t="str">
        <f>[1]Лист1!C298</f>
        <v>г. Челябинск, ул. Гагарина, д. 22</v>
      </c>
      <c r="C287" s="4">
        <v>1</v>
      </c>
      <c r="D287" s="1"/>
      <c r="E287" s="1"/>
      <c r="F287" s="1"/>
      <c r="G287" s="6">
        <f>[1]Лист1!E298</f>
        <v>26300</v>
      </c>
      <c r="H287" s="6">
        <f>[1]Лист1!G298</f>
        <v>0</v>
      </c>
      <c r="I287" s="1"/>
      <c r="J287" s="1"/>
      <c r="K287" s="5" t="s">
        <v>17</v>
      </c>
      <c r="L287" s="5" t="s">
        <v>18</v>
      </c>
      <c r="M287" s="1"/>
    </row>
    <row r="288" spans="1:13" ht="47.25" hidden="1">
      <c r="A288" s="1" t="str">
        <f>[1]Лист1!B299</f>
        <v>Многоместная секция UD Троя</v>
      </c>
      <c r="B288" s="5" t="str">
        <f>[1]Лист1!C299</f>
        <v>г. Челябинск, ул. Гагарина, д. 22</v>
      </c>
      <c r="C288" s="4">
        <v>1</v>
      </c>
      <c r="D288" s="1"/>
      <c r="E288" s="1"/>
      <c r="F288" s="1"/>
      <c r="G288" s="6">
        <f>[1]Лист1!E299</f>
        <v>26300</v>
      </c>
      <c r="H288" s="6">
        <f>[1]Лист1!G299</f>
        <v>0</v>
      </c>
      <c r="I288" s="1"/>
      <c r="J288" s="1"/>
      <c r="K288" s="5" t="s">
        <v>17</v>
      </c>
      <c r="L288" s="5" t="s">
        <v>18</v>
      </c>
      <c r="M288" s="1"/>
    </row>
    <row r="289" spans="1:13" ht="47.25" hidden="1">
      <c r="A289" s="1" t="str">
        <f>[1]Лист1!B300</f>
        <v>Многоместная секция UD Троя</v>
      </c>
      <c r="B289" s="5" t="str">
        <f>[1]Лист1!C300</f>
        <v>г. Челябинск, ул. Гагарина, д. 22</v>
      </c>
      <c r="C289" s="4">
        <v>1</v>
      </c>
      <c r="D289" s="1"/>
      <c r="E289" s="1"/>
      <c r="F289" s="1"/>
      <c r="G289" s="6">
        <f>[1]Лист1!E300</f>
        <v>26300</v>
      </c>
      <c r="H289" s="6">
        <f>[1]Лист1!G300</f>
        <v>0</v>
      </c>
      <c r="I289" s="1"/>
      <c r="J289" s="1"/>
      <c r="K289" s="5" t="s">
        <v>17</v>
      </c>
      <c r="L289" s="5" t="s">
        <v>18</v>
      </c>
      <c r="M289" s="1"/>
    </row>
    <row r="290" spans="1:13" ht="47.25" hidden="1">
      <c r="A290" s="1" t="str">
        <f>[1]Лист1!B301</f>
        <v>Многоместная секция UD Троя</v>
      </c>
      <c r="B290" s="5" t="str">
        <f>[1]Лист1!C301</f>
        <v>г. Челябинск, ул. Гагарина, д. 22</v>
      </c>
      <c r="C290" s="4">
        <v>1</v>
      </c>
      <c r="D290" s="1"/>
      <c r="E290" s="1"/>
      <c r="F290" s="1"/>
      <c r="G290" s="6">
        <f>[1]Лист1!E301</f>
        <v>26300</v>
      </c>
      <c r="H290" s="6">
        <f>[1]Лист1!G301</f>
        <v>0</v>
      </c>
      <c r="I290" s="1"/>
      <c r="J290" s="1"/>
      <c r="K290" s="5" t="s">
        <v>17</v>
      </c>
      <c r="L290" s="5" t="s">
        <v>18</v>
      </c>
      <c r="M290" s="1"/>
    </row>
    <row r="291" spans="1:13" ht="47.25" hidden="1">
      <c r="A291" s="1" t="str">
        <f>[1]Лист1!B302</f>
        <v>Многоместная секция UD Троя</v>
      </c>
      <c r="B291" s="5" t="str">
        <f>[1]Лист1!C302</f>
        <v>г. Челябинск, ул. Гагарина, д. 22</v>
      </c>
      <c r="C291" s="4">
        <v>1</v>
      </c>
      <c r="D291" s="1"/>
      <c r="E291" s="1"/>
      <c r="F291" s="1"/>
      <c r="G291" s="6">
        <f>[1]Лист1!E302</f>
        <v>26300</v>
      </c>
      <c r="H291" s="6">
        <f>[1]Лист1!G302</f>
        <v>0</v>
      </c>
      <c r="I291" s="1"/>
      <c r="J291" s="1"/>
      <c r="K291" s="5" t="s">
        <v>17</v>
      </c>
      <c r="L291" s="5" t="s">
        <v>18</v>
      </c>
      <c r="M291" s="1"/>
    </row>
    <row r="292" spans="1:13" ht="47.25" hidden="1">
      <c r="A292" s="1" t="str">
        <f>[1]Лист1!B303</f>
        <v>Многоместная секция UD Троя</v>
      </c>
      <c r="B292" s="5" t="str">
        <f>[1]Лист1!C303</f>
        <v>г. Челябинск, ул. Гагарина, д. 22</v>
      </c>
      <c r="C292" s="4">
        <v>1</v>
      </c>
      <c r="D292" s="1"/>
      <c r="E292" s="1"/>
      <c r="F292" s="1"/>
      <c r="G292" s="6">
        <f>[1]Лист1!E303</f>
        <v>26300</v>
      </c>
      <c r="H292" s="6">
        <f>[1]Лист1!G303</f>
        <v>0</v>
      </c>
      <c r="I292" s="1"/>
      <c r="J292" s="1"/>
      <c r="K292" s="5" t="s">
        <v>17</v>
      </c>
      <c r="L292" s="5" t="s">
        <v>18</v>
      </c>
      <c r="M292" s="1"/>
    </row>
    <row r="293" spans="1:13" ht="47.25" hidden="1">
      <c r="A293" s="1" t="str">
        <f>[1]Лист1!B304</f>
        <v>Многоместная секция UD Троя</v>
      </c>
      <c r="B293" s="5" t="str">
        <f>[1]Лист1!C304</f>
        <v>г. Челябинск, ул. Гагарина, д. 22</v>
      </c>
      <c r="C293" s="4">
        <v>1</v>
      </c>
      <c r="D293" s="1"/>
      <c r="E293" s="1"/>
      <c r="F293" s="1"/>
      <c r="G293" s="6">
        <f>[1]Лист1!E304</f>
        <v>26300</v>
      </c>
      <c r="H293" s="6">
        <f>[1]Лист1!G304</f>
        <v>0</v>
      </c>
      <c r="I293" s="1"/>
      <c r="J293" s="1"/>
      <c r="K293" s="5" t="s">
        <v>17</v>
      </c>
      <c r="L293" s="5" t="s">
        <v>18</v>
      </c>
      <c r="M293" s="1"/>
    </row>
    <row r="294" spans="1:13" ht="47.25" hidden="1">
      <c r="A294" s="1" t="str">
        <f>[1]Лист1!B305</f>
        <v>Многоместная секция UD Троя</v>
      </c>
      <c r="B294" s="5" t="str">
        <f>[1]Лист1!C305</f>
        <v>г. Челябинск, ул. Гагарина, д. 22</v>
      </c>
      <c r="C294" s="4">
        <v>1</v>
      </c>
      <c r="D294" s="1"/>
      <c r="E294" s="1"/>
      <c r="F294" s="1"/>
      <c r="G294" s="6">
        <f>[1]Лист1!E305</f>
        <v>26300</v>
      </c>
      <c r="H294" s="6">
        <f>[1]Лист1!G305</f>
        <v>0</v>
      </c>
      <c r="I294" s="1"/>
      <c r="J294" s="1"/>
      <c r="K294" s="5" t="s">
        <v>17</v>
      </c>
      <c r="L294" s="5" t="s">
        <v>18</v>
      </c>
      <c r="M294" s="1"/>
    </row>
    <row r="295" spans="1:13" ht="47.25" hidden="1">
      <c r="A295" s="1" t="str">
        <f>[1]Лист1!B306</f>
        <v>Многоместная секция UD Троя</v>
      </c>
      <c r="B295" s="5" t="str">
        <f>[1]Лист1!C306</f>
        <v>г. Челябинск, ул. Гагарина, д. 22</v>
      </c>
      <c r="C295" s="4">
        <v>1</v>
      </c>
      <c r="D295" s="1"/>
      <c r="E295" s="1"/>
      <c r="F295" s="1"/>
      <c r="G295" s="6">
        <f>[1]Лист1!E306</f>
        <v>26300</v>
      </c>
      <c r="H295" s="6">
        <f>[1]Лист1!G306</f>
        <v>0</v>
      </c>
      <c r="I295" s="1"/>
      <c r="J295" s="1"/>
      <c r="K295" s="5" t="s">
        <v>17</v>
      </c>
      <c r="L295" s="5" t="s">
        <v>18</v>
      </c>
      <c r="M295" s="1"/>
    </row>
    <row r="296" spans="1:13" ht="47.25" hidden="1">
      <c r="A296" s="1" t="str">
        <f>[1]Лист1!B307</f>
        <v>Многоместная секция UD Троя</v>
      </c>
      <c r="B296" s="5" t="str">
        <f>[1]Лист1!C307</f>
        <v>г. Челябинск, ул. Гагарина, д. 22</v>
      </c>
      <c r="C296" s="4">
        <v>1</v>
      </c>
      <c r="D296" s="1"/>
      <c r="E296" s="1"/>
      <c r="F296" s="1"/>
      <c r="G296" s="6">
        <f>[1]Лист1!E307</f>
        <v>26300</v>
      </c>
      <c r="H296" s="6">
        <f>[1]Лист1!G307</f>
        <v>0</v>
      </c>
      <c r="I296" s="1"/>
      <c r="J296" s="1"/>
      <c r="K296" s="5" t="s">
        <v>17</v>
      </c>
      <c r="L296" s="5" t="s">
        <v>18</v>
      </c>
      <c r="M296" s="1"/>
    </row>
    <row r="297" spans="1:13" ht="47.25" hidden="1">
      <c r="A297" s="3" t="str">
        <f>[1]Лист1!B308</f>
        <v>Многоместная секция UD Троя 3 секции СМ-105 карк.алюм.муар к/з тем.кор.</v>
      </c>
      <c r="B297" s="5" t="str">
        <f>[1]Лист1!C308</f>
        <v>г. Челябинск, ул. Гагарина, д. 22</v>
      </c>
      <c r="C297" s="4">
        <v>1</v>
      </c>
      <c r="D297" s="1"/>
      <c r="E297" s="1"/>
      <c r="F297" s="1"/>
      <c r="G297" s="6">
        <f>[1]Лист1!E308</f>
        <v>12041.1</v>
      </c>
      <c r="H297" s="6">
        <f>[1]Лист1!G308</f>
        <v>0</v>
      </c>
      <c r="I297" s="1"/>
      <c r="J297" s="1"/>
      <c r="K297" s="5" t="s">
        <v>17</v>
      </c>
      <c r="L297" s="5" t="s">
        <v>18</v>
      </c>
      <c r="M297" s="1"/>
    </row>
    <row r="298" spans="1:13" ht="47.25" hidden="1">
      <c r="A298" s="3" t="str">
        <f>[1]Лист1!B309</f>
        <v>Многоместная секция UD Троя 3 секции СМ-105 карк.алюм.муар к/з тем.кор.</v>
      </c>
      <c r="B298" s="5" t="str">
        <f>[1]Лист1!C309</f>
        <v>г. Челябинск, ул. Гагарина, д. 22</v>
      </c>
      <c r="C298" s="4">
        <v>1</v>
      </c>
      <c r="D298" s="1"/>
      <c r="E298" s="1"/>
      <c r="F298" s="1"/>
      <c r="G298" s="6">
        <f>[1]Лист1!E309</f>
        <v>12041.1</v>
      </c>
      <c r="H298" s="6">
        <f>[1]Лист1!G309</f>
        <v>0</v>
      </c>
      <c r="I298" s="1"/>
      <c r="J298" s="1"/>
      <c r="K298" s="5" t="s">
        <v>17</v>
      </c>
      <c r="L298" s="5" t="s">
        <v>18</v>
      </c>
      <c r="M298" s="1"/>
    </row>
    <row r="299" spans="1:13" ht="47.25" hidden="1">
      <c r="A299" s="3" t="str">
        <f>[1]Лист1!B310</f>
        <v>Многоместная секция UD Троя 3 секции СМ-105-03 карк.алюм.сер.к/з тем.кор.</v>
      </c>
      <c r="B299" s="5" t="str">
        <f>[1]Лист1!C310</f>
        <v>г. Челябинск, ул. Гагарина, д. 22</v>
      </c>
      <c r="C299" s="4">
        <v>1</v>
      </c>
      <c r="D299" s="1"/>
      <c r="E299" s="1"/>
      <c r="F299" s="1"/>
      <c r="G299" s="6">
        <f>[1]Лист1!E310</f>
        <v>25063</v>
      </c>
      <c r="H299" s="6">
        <f>[1]Лист1!G310</f>
        <v>0</v>
      </c>
      <c r="I299" s="1"/>
      <c r="J299" s="1"/>
      <c r="K299" s="5" t="s">
        <v>17</v>
      </c>
      <c r="L299" s="5" t="s">
        <v>18</v>
      </c>
      <c r="M299" s="1"/>
    </row>
    <row r="300" spans="1:13" ht="47.25" hidden="1">
      <c r="A300" s="3" t="str">
        <f>[1]Лист1!B311</f>
        <v>Многоместная секция UD Троя 3 секции СМ-105-03 карк.алюм.сер.к/з тем.кор.</v>
      </c>
      <c r="B300" s="5" t="str">
        <f>[1]Лист1!C311</f>
        <v>г. Челябинск, ул. Гагарина, д. 22</v>
      </c>
      <c r="C300" s="4">
        <v>1</v>
      </c>
      <c r="D300" s="1"/>
      <c r="E300" s="1"/>
      <c r="F300" s="1"/>
      <c r="G300" s="6">
        <f>[1]Лист1!E311</f>
        <v>25063</v>
      </c>
      <c r="H300" s="6">
        <f>[1]Лист1!G311</f>
        <v>0</v>
      </c>
      <c r="I300" s="1"/>
      <c r="J300" s="1"/>
      <c r="K300" s="5" t="s">
        <v>17</v>
      </c>
      <c r="L300" s="5" t="s">
        <v>18</v>
      </c>
      <c r="M300" s="1"/>
    </row>
    <row r="301" spans="1:13" ht="47.25" hidden="1">
      <c r="A301" s="3" t="str">
        <f>[1]Лист1!B312</f>
        <v>Многоместная секция UD Троя 3 секции СМ-105-03 карк.алюм.сер.к/з тем.кор.</v>
      </c>
      <c r="B301" s="5" t="str">
        <f>[1]Лист1!C312</f>
        <v>г. Челябинск, ул. Гагарина, д. 22</v>
      </c>
      <c r="C301" s="4">
        <v>1</v>
      </c>
      <c r="D301" s="1"/>
      <c r="E301" s="1"/>
      <c r="F301" s="1"/>
      <c r="G301" s="6">
        <f>[1]Лист1!E312</f>
        <v>25063</v>
      </c>
      <c r="H301" s="6">
        <f>[1]Лист1!G312</f>
        <v>0</v>
      </c>
      <c r="I301" s="1"/>
      <c r="J301" s="1"/>
      <c r="K301" s="5" t="s">
        <v>17</v>
      </c>
      <c r="L301" s="5" t="s">
        <v>18</v>
      </c>
      <c r="M301" s="1"/>
    </row>
    <row r="302" spans="1:13" ht="47.25" hidden="1">
      <c r="A302" s="3" t="str">
        <f>[1]Лист1!B313</f>
        <v>Многоместная секция UD Троя 3 секции СМ-105-03 карк.алюм.сер.к/з тем.кор.</v>
      </c>
      <c r="B302" s="5" t="str">
        <f>[1]Лист1!C313</f>
        <v>г. Челябинск, ул. Гагарина, д. 22</v>
      </c>
      <c r="C302" s="4">
        <v>1</v>
      </c>
      <c r="D302" s="1"/>
      <c r="E302" s="1"/>
      <c r="F302" s="1"/>
      <c r="G302" s="6">
        <f>[1]Лист1!E313</f>
        <v>25063</v>
      </c>
      <c r="H302" s="6">
        <f>[1]Лист1!G313</f>
        <v>0</v>
      </c>
      <c r="I302" s="1"/>
      <c r="J302" s="1"/>
      <c r="K302" s="5" t="s">
        <v>17</v>
      </c>
      <c r="L302" s="5" t="s">
        <v>18</v>
      </c>
      <c r="M302" s="1"/>
    </row>
    <row r="303" spans="1:13" ht="47.25" hidden="1">
      <c r="A303" s="3" t="str">
        <f>[1]Лист1!B314</f>
        <v>Многоместная секция UD Троя 3 секции СМ-105-03 карк.алюм.сер.к/з тем.кор.</v>
      </c>
      <c r="B303" s="5" t="str">
        <f>[1]Лист1!C314</f>
        <v>г. Челябинск, ул. Гагарина, д. 22</v>
      </c>
      <c r="C303" s="4">
        <v>1</v>
      </c>
      <c r="D303" s="1"/>
      <c r="E303" s="1"/>
      <c r="F303" s="1"/>
      <c r="G303" s="6">
        <f>[1]Лист1!E314</f>
        <v>25063</v>
      </c>
      <c r="H303" s="6">
        <f>[1]Лист1!G314</f>
        <v>0</v>
      </c>
      <c r="I303" s="1"/>
      <c r="J303" s="1"/>
      <c r="K303" s="5" t="s">
        <v>17</v>
      </c>
      <c r="L303" s="5" t="s">
        <v>18</v>
      </c>
      <c r="M303" s="1"/>
    </row>
    <row r="304" spans="1:13" ht="47.25" hidden="1">
      <c r="A304" s="3" t="str">
        <f>[1]Лист1!B315</f>
        <v>Многоместная секция UD Троя 3 секции СМ-105-03 карк.алюм.сер.к/з тем.кор.</v>
      </c>
      <c r="B304" s="5" t="str">
        <f>[1]Лист1!C315</f>
        <v>г. Челябинск, ул. Гагарина, д. 22</v>
      </c>
      <c r="C304" s="4">
        <v>1</v>
      </c>
      <c r="D304" s="1"/>
      <c r="E304" s="1"/>
      <c r="F304" s="1"/>
      <c r="G304" s="6">
        <f>[1]Лист1!E315</f>
        <v>25063</v>
      </c>
      <c r="H304" s="6">
        <f>[1]Лист1!G315</f>
        <v>0</v>
      </c>
      <c r="I304" s="1"/>
      <c r="J304" s="1"/>
      <c r="K304" s="5" t="s">
        <v>17</v>
      </c>
      <c r="L304" s="5" t="s">
        <v>18</v>
      </c>
      <c r="M304" s="1"/>
    </row>
    <row r="305" spans="1:13" ht="47.25" hidden="1">
      <c r="A305" s="3" t="str">
        <f>[1]Лист1!B316</f>
        <v>Многоместная секция UD Троя 3 секции СМ-105-03 карк.алюм.сер.к/з тем.кор.</v>
      </c>
      <c r="B305" s="5" t="str">
        <f>[1]Лист1!C316</f>
        <v>г. Челябинск, ул. Гагарина, д. 22</v>
      </c>
      <c r="C305" s="4">
        <v>1</v>
      </c>
      <c r="D305" s="1"/>
      <c r="E305" s="1"/>
      <c r="F305" s="1"/>
      <c r="G305" s="6">
        <f>[1]Лист1!E316</f>
        <v>25063</v>
      </c>
      <c r="H305" s="6">
        <f>[1]Лист1!G316</f>
        <v>0</v>
      </c>
      <c r="I305" s="1"/>
      <c r="J305" s="1"/>
      <c r="K305" s="5" t="s">
        <v>17</v>
      </c>
      <c r="L305" s="5" t="s">
        <v>18</v>
      </c>
      <c r="M305" s="1"/>
    </row>
    <row r="306" spans="1:13" ht="47.25" hidden="1">
      <c r="A306" s="3" t="str">
        <f>[1]Лист1!B317</f>
        <v>Многоместная секция UD Троя 3 секции СМ-105-03 карк.алюм.сер.к/з тем.кор.</v>
      </c>
      <c r="B306" s="5" t="str">
        <f>[1]Лист1!C317</f>
        <v>г. Челябинск, ул. Гагарина, д. 22</v>
      </c>
      <c r="C306" s="4">
        <v>1</v>
      </c>
      <c r="D306" s="1"/>
      <c r="E306" s="1"/>
      <c r="F306" s="1"/>
      <c r="G306" s="6">
        <f>[1]Лист1!E317</f>
        <v>25063</v>
      </c>
      <c r="H306" s="6">
        <f>[1]Лист1!G317</f>
        <v>0</v>
      </c>
      <c r="I306" s="1"/>
      <c r="J306" s="1"/>
      <c r="K306" s="5" t="s">
        <v>17</v>
      </c>
      <c r="L306" s="5" t="s">
        <v>18</v>
      </c>
      <c r="M306" s="1"/>
    </row>
    <row r="307" spans="1:13" ht="47.25" hidden="1">
      <c r="A307" s="3" t="str">
        <f>[1]Лист1!B318</f>
        <v>Многоместная секция UD Троя 3 секции СМ-105-03 карк.алюм.сер.к/з тем.кор.</v>
      </c>
      <c r="B307" s="5" t="str">
        <f>[1]Лист1!C318</f>
        <v>г. Челябинск, ул. Гагарина, д. 22</v>
      </c>
      <c r="C307" s="4">
        <v>1</v>
      </c>
      <c r="D307" s="1"/>
      <c r="E307" s="1"/>
      <c r="F307" s="1"/>
      <c r="G307" s="6">
        <f>[1]Лист1!E318</f>
        <v>25063</v>
      </c>
      <c r="H307" s="6">
        <f>[1]Лист1!G318</f>
        <v>0</v>
      </c>
      <c r="I307" s="1"/>
      <c r="J307" s="1"/>
      <c r="K307" s="5" t="s">
        <v>17</v>
      </c>
      <c r="L307" s="5" t="s">
        <v>18</v>
      </c>
      <c r="M307" s="1"/>
    </row>
    <row r="308" spans="1:13" ht="47.25" hidden="1">
      <c r="A308" s="3" t="str">
        <f>[1]Лист1!B319</f>
        <v>Многоместная секция UD Троя 3 секции СМ-105-03 карк.алюм.сер.к/з тем.кор.</v>
      </c>
      <c r="B308" s="5" t="str">
        <f>[1]Лист1!C319</f>
        <v>г. Челябинск, ул. Гагарина, д. 22</v>
      </c>
      <c r="C308" s="4">
        <v>1</v>
      </c>
      <c r="D308" s="1"/>
      <c r="E308" s="1"/>
      <c r="F308" s="1"/>
      <c r="G308" s="6">
        <f>[1]Лист1!E319</f>
        <v>25063</v>
      </c>
      <c r="H308" s="6">
        <f>[1]Лист1!G319</f>
        <v>0</v>
      </c>
      <c r="I308" s="1"/>
      <c r="J308" s="1"/>
      <c r="K308" s="5" t="s">
        <v>17</v>
      </c>
      <c r="L308" s="5" t="s">
        <v>18</v>
      </c>
      <c r="M308" s="1"/>
    </row>
    <row r="309" spans="1:13" ht="47.25" hidden="1">
      <c r="A309" s="3" t="str">
        <f>[1]Лист1!B320</f>
        <v>Многоместная секция UD Троя 3 секции СМ-105-03 карк.алюм.сер.к/з тем.кор.</v>
      </c>
      <c r="B309" s="5" t="str">
        <f>[1]Лист1!C320</f>
        <v>г. Челябинск, ул. Гагарина, д. 22</v>
      </c>
      <c r="C309" s="4">
        <v>1</v>
      </c>
      <c r="D309" s="1"/>
      <c r="E309" s="1"/>
      <c r="F309" s="1"/>
      <c r="G309" s="6">
        <f>[1]Лист1!E320</f>
        <v>25063</v>
      </c>
      <c r="H309" s="6">
        <f>[1]Лист1!G320</f>
        <v>0</v>
      </c>
      <c r="I309" s="1"/>
      <c r="J309" s="1"/>
      <c r="K309" s="5" t="s">
        <v>17</v>
      </c>
      <c r="L309" s="5" t="s">
        <v>18</v>
      </c>
      <c r="M309" s="1"/>
    </row>
    <row r="310" spans="1:13" ht="47.25" hidden="1">
      <c r="A310" s="3" t="str">
        <f>[1]Лист1!B321</f>
        <v>Многоместная секция UD Троя 3 секции СМ-105-03 карк.алюм.сер.к/з тем.кор.</v>
      </c>
      <c r="B310" s="5" t="str">
        <f>[1]Лист1!C321</f>
        <v>г. Челябинск, ул. Гагарина, д. 22</v>
      </c>
      <c r="C310" s="4">
        <v>1</v>
      </c>
      <c r="D310" s="1"/>
      <c r="E310" s="1"/>
      <c r="F310" s="1"/>
      <c r="G310" s="6">
        <f>[1]Лист1!E321</f>
        <v>25063</v>
      </c>
      <c r="H310" s="6">
        <f>[1]Лист1!G321</f>
        <v>0</v>
      </c>
      <c r="I310" s="1"/>
      <c r="J310" s="1"/>
      <c r="K310" s="5" t="s">
        <v>17</v>
      </c>
      <c r="L310" s="5" t="s">
        <v>18</v>
      </c>
      <c r="M310" s="1"/>
    </row>
    <row r="311" spans="1:13" ht="47.25" hidden="1">
      <c r="A311" s="3" t="str">
        <f>[1]Лист1!B322</f>
        <v>Многоместная секция UD Троя 3 секции СМ-105-03 карк.алюм.сер.к/з тем.кор.</v>
      </c>
      <c r="B311" s="5" t="str">
        <f>[1]Лист1!C322</f>
        <v>г. Челябинск, ул. Гагарина, д. 22</v>
      </c>
      <c r="C311" s="4">
        <v>1</v>
      </c>
      <c r="D311" s="1"/>
      <c r="E311" s="1"/>
      <c r="F311" s="1"/>
      <c r="G311" s="6">
        <f>[1]Лист1!E322</f>
        <v>25063</v>
      </c>
      <c r="H311" s="6">
        <f>[1]Лист1!G322</f>
        <v>0</v>
      </c>
      <c r="I311" s="1"/>
      <c r="J311" s="1"/>
      <c r="K311" s="5" t="s">
        <v>17</v>
      </c>
      <c r="L311" s="5" t="s">
        <v>18</v>
      </c>
      <c r="M311" s="1"/>
    </row>
    <row r="312" spans="1:13" ht="47.25" hidden="1">
      <c r="A312" s="3" t="str">
        <f>[1]Лист1!B323</f>
        <v>Многоместная секция UD Троя 3 секции СМ-105-03 карк.алюм.сер.к/з тем.кор.</v>
      </c>
      <c r="B312" s="5" t="str">
        <f>[1]Лист1!C323</f>
        <v>г. Челябинск, ул. Гагарина, д. 22</v>
      </c>
      <c r="C312" s="4">
        <v>1</v>
      </c>
      <c r="D312" s="1"/>
      <c r="E312" s="1"/>
      <c r="F312" s="1"/>
      <c r="G312" s="6">
        <f>[1]Лист1!E323</f>
        <v>25063</v>
      </c>
      <c r="H312" s="6">
        <f>[1]Лист1!G323</f>
        <v>0</v>
      </c>
      <c r="I312" s="1"/>
      <c r="J312" s="1"/>
      <c r="K312" s="5" t="s">
        <v>17</v>
      </c>
      <c r="L312" s="5" t="s">
        <v>18</v>
      </c>
      <c r="M312" s="1"/>
    </row>
    <row r="313" spans="1:13" ht="47.25" hidden="1">
      <c r="A313" s="3" t="str">
        <f>[1]Лист1!B324</f>
        <v>Многоместная секция UD Троя 3 секции СМ-105-03 карк.алюм.сер.к/з тем.кор.</v>
      </c>
      <c r="B313" s="5" t="str">
        <f>[1]Лист1!C324</f>
        <v>г. Челябинск, ул. Гагарина, д. 22</v>
      </c>
      <c r="C313" s="4">
        <v>1</v>
      </c>
      <c r="D313" s="1"/>
      <c r="E313" s="1"/>
      <c r="F313" s="1"/>
      <c r="G313" s="6">
        <f>[1]Лист1!E324</f>
        <v>25063</v>
      </c>
      <c r="H313" s="6">
        <f>[1]Лист1!G324</f>
        <v>0</v>
      </c>
      <c r="I313" s="1"/>
      <c r="J313" s="1"/>
      <c r="K313" s="5" t="s">
        <v>17</v>
      </c>
      <c r="L313" s="5" t="s">
        <v>18</v>
      </c>
      <c r="M313" s="1"/>
    </row>
    <row r="314" spans="1:13" ht="47.25" hidden="1">
      <c r="A314" s="3" t="str">
        <f>[1]Лист1!B325</f>
        <v>Многоместная секция UD Троя 3 секции СМ-105-03 карк.алюм.сер.к/з тем.кор.</v>
      </c>
      <c r="B314" s="5" t="str">
        <f>[1]Лист1!C325</f>
        <v>г. Челябинск, ул. Гагарина, д. 22</v>
      </c>
      <c r="C314" s="4">
        <v>1</v>
      </c>
      <c r="D314" s="1"/>
      <c r="E314" s="1"/>
      <c r="F314" s="1"/>
      <c r="G314" s="6">
        <f>[1]Лист1!E325</f>
        <v>25063</v>
      </c>
      <c r="H314" s="6">
        <f>[1]Лист1!G325</f>
        <v>0</v>
      </c>
      <c r="I314" s="1"/>
      <c r="J314" s="1"/>
      <c r="K314" s="5" t="s">
        <v>17</v>
      </c>
      <c r="L314" s="5" t="s">
        <v>18</v>
      </c>
      <c r="M314" s="1"/>
    </row>
    <row r="315" spans="1:13" ht="47.25" hidden="1">
      <c r="A315" s="3" t="str">
        <f>[1]Лист1!B326</f>
        <v>Многоместная секция Троя 3 секции темно-коричневый</v>
      </c>
      <c r="B315" s="5" t="str">
        <f>[1]Лист1!C326</f>
        <v>г. Челябинск, ул. Гагарина, д. 22</v>
      </c>
      <c r="C315" s="4">
        <v>1</v>
      </c>
      <c r="D315" s="1"/>
      <c r="E315" s="1"/>
      <c r="F315" s="1"/>
      <c r="G315" s="6">
        <f>[1]Лист1!E326</f>
        <v>15126.57</v>
      </c>
      <c r="H315" s="6">
        <f>[1]Лист1!G326</f>
        <v>0</v>
      </c>
      <c r="I315" s="1"/>
      <c r="J315" s="1"/>
      <c r="K315" s="5" t="s">
        <v>17</v>
      </c>
      <c r="L315" s="5" t="s">
        <v>18</v>
      </c>
      <c r="M315" s="1"/>
    </row>
    <row r="316" spans="1:13" ht="47.25" hidden="1">
      <c r="A316" s="3" t="str">
        <f>[1]Лист1!B327</f>
        <v>Многоместная секция Троя 3 секции темно-коричневый</v>
      </c>
      <c r="B316" s="5" t="str">
        <f>[1]Лист1!C327</f>
        <v>г. Челябинск, ул. Гагарина, д. 22</v>
      </c>
      <c r="C316" s="4">
        <v>1</v>
      </c>
      <c r="D316" s="1"/>
      <c r="E316" s="1"/>
      <c r="F316" s="1"/>
      <c r="G316" s="6">
        <f>[1]Лист1!E327</f>
        <v>15126.57</v>
      </c>
      <c r="H316" s="6">
        <f>[1]Лист1!G327</f>
        <v>0</v>
      </c>
      <c r="I316" s="1"/>
      <c r="J316" s="1"/>
      <c r="K316" s="5" t="s">
        <v>17</v>
      </c>
      <c r="L316" s="5" t="s">
        <v>18</v>
      </c>
      <c r="M316" s="1"/>
    </row>
    <row r="317" spans="1:13" ht="47.25" hidden="1">
      <c r="A317" s="3" t="str">
        <f>[1]Лист1!B328</f>
        <v>Многоместная секция Троя 3 секции темно-коричневый</v>
      </c>
      <c r="B317" s="5" t="str">
        <f>[1]Лист1!C328</f>
        <v>г. Челябинск, ул. Гагарина, д. 22</v>
      </c>
      <c r="C317" s="4">
        <v>1</v>
      </c>
      <c r="D317" s="1"/>
      <c r="E317" s="1"/>
      <c r="F317" s="1"/>
      <c r="G317" s="6">
        <f>[1]Лист1!E328</f>
        <v>15126.57</v>
      </c>
      <c r="H317" s="6">
        <f>[1]Лист1!G328</f>
        <v>0</v>
      </c>
      <c r="I317" s="1"/>
      <c r="J317" s="1"/>
      <c r="K317" s="5" t="s">
        <v>17</v>
      </c>
      <c r="L317" s="5" t="s">
        <v>18</v>
      </c>
      <c r="M317" s="1"/>
    </row>
    <row r="318" spans="1:13" ht="47.25" hidden="1">
      <c r="A318" s="3" t="str">
        <f>[1]Лист1!B329</f>
        <v>Многоместная секция Троя 3 секции темно-коричневый</v>
      </c>
      <c r="B318" s="5" t="str">
        <f>[1]Лист1!C329</f>
        <v>г. Челябинск, ул. Гагарина, д. 22</v>
      </c>
      <c r="C318" s="4">
        <v>1</v>
      </c>
      <c r="D318" s="1"/>
      <c r="E318" s="1"/>
      <c r="F318" s="1"/>
      <c r="G318" s="6">
        <f>[1]Лист1!E329</f>
        <v>15126.57</v>
      </c>
      <c r="H318" s="6">
        <f>[1]Лист1!G329</f>
        <v>0</v>
      </c>
      <c r="I318" s="1"/>
      <c r="J318" s="1"/>
      <c r="K318" s="5" t="s">
        <v>17</v>
      </c>
      <c r="L318" s="5" t="s">
        <v>18</v>
      </c>
      <c r="M318" s="1"/>
    </row>
    <row r="319" spans="1:13" ht="47.25" hidden="1">
      <c r="A319" s="3" t="str">
        <f>[1]Лист1!B330</f>
        <v>Многоместная секция Троя 3 секции темно-коричневый</v>
      </c>
      <c r="B319" s="5" t="str">
        <f>[1]Лист1!C330</f>
        <v>г. Челябинск, ул. Гагарина, д. 22</v>
      </c>
      <c r="C319" s="4">
        <v>1</v>
      </c>
      <c r="D319" s="1"/>
      <c r="E319" s="1"/>
      <c r="F319" s="1"/>
      <c r="G319" s="6">
        <f>[1]Лист1!E330</f>
        <v>15126.44</v>
      </c>
      <c r="H319" s="6">
        <f>[1]Лист1!G330</f>
        <v>0</v>
      </c>
      <c r="I319" s="1"/>
      <c r="J319" s="1"/>
      <c r="K319" s="5" t="s">
        <v>17</v>
      </c>
      <c r="L319" s="5" t="s">
        <v>18</v>
      </c>
      <c r="M319" s="1"/>
    </row>
    <row r="320" spans="1:13" ht="47.25" hidden="1">
      <c r="A320" s="1" t="str">
        <f>[1]Лист1!B331</f>
        <v>Мягкая мебель "Версаль"</v>
      </c>
      <c r="B320" s="5" t="str">
        <f>[1]Лист1!C331</f>
        <v>г. Челябинск, ул. Гагарина, д. 22</v>
      </c>
      <c r="C320" s="4">
        <v>1</v>
      </c>
      <c r="D320" s="1"/>
      <c r="E320" s="1"/>
      <c r="F320" s="1"/>
      <c r="G320" s="6">
        <f>[1]Лист1!E331</f>
        <v>53237.13</v>
      </c>
      <c r="H320" s="6">
        <f>[1]Лист1!G331</f>
        <v>0</v>
      </c>
      <c r="I320" s="1"/>
      <c r="J320" s="1"/>
      <c r="K320" s="5" t="s">
        <v>17</v>
      </c>
      <c r="L320" s="5" t="s">
        <v>18</v>
      </c>
      <c r="M320" s="1"/>
    </row>
    <row r="321" spans="1:13" ht="47.25" hidden="1">
      <c r="A321" s="3" t="str">
        <f>[1]Лист1!B332</f>
        <v>Мягкая мебель MV EVOLUTION диван 2-хместный бежевый ткань Мальта 46</v>
      </c>
      <c r="B321" s="5" t="str">
        <f>[1]Лист1!C332</f>
        <v>г. Челябинск, ул. Гагарина, д. 22</v>
      </c>
      <c r="C321" s="4">
        <v>1</v>
      </c>
      <c r="D321" s="1"/>
      <c r="E321" s="1"/>
      <c r="F321" s="1"/>
      <c r="G321" s="6">
        <f>[1]Лист1!E332</f>
        <v>24047.200000000001</v>
      </c>
      <c r="H321" s="6">
        <f>[1]Лист1!G332</f>
        <v>0</v>
      </c>
      <c r="I321" s="1"/>
      <c r="J321" s="1"/>
      <c r="K321" s="5" t="s">
        <v>17</v>
      </c>
      <c r="L321" s="5" t="s">
        <v>18</v>
      </c>
      <c r="M321" s="1"/>
    </row>
    <row r="322" spans="1:13" ht="47.25" hidden="1">
      <c r="A322" s="1" t="str">
        <f>[1]Лист1!B333</f>
        <v>Мягкая мебель, диван 3-х местный бежевый</v>
      </c>
      <c r="B322" s="5" t="str">
        <f>[1]Лист1!C333</f>
        <v>г. Челябинск, ул. Гагарина, д. 22</v>
      </c>
      <c r="C322" s="4">
        <v>1</v>
      </c>
      <c r="D322" s="1"/>
      <c r="E322" s="1"/>
      <c r="F322" s="1"/>
      <c r="G322" s="6">
        <f>[1]Лист1!E333</f>
        <v>24196.95</v>
      </c>
      <c r="H322" s="6">
        <f>[1]Лист1!G333</f>
        <v>0</v>
      </c>
      <c r="I322" s="1"/>
      <c r="J322" s="1"/>
      <c r="K322" s="5" t="s">
        <v>17</v>
      </c>
      <c r="L322" s="5" t="s">
        <v>18</v>
      </c>
      <c r="M322" s="1"/>
    </row>
    <row r="323" spans="1:13" ht="47.25" hidden="1">
      <c r="A323" s="1" t="str">
        <f>[1]Лист1!B334</f>
        <v>Набор корпусной мебели из пяти изделий</v>
      </c>
      <c r="B323" s="5" t="str">
        <f>[1]Лист1!C334</f>
        <v>г. Челябинск, ул. Гагарина, д. 22</v>
      </c>
      <c r="C323" s="4">
        <v>1</v>
      </c>
      <c r="D323" s="1"/>
      <c r="E323" s="1"/>
      <c r="F323" s="1"/>
      <c r="G323" s="6">
        <f>[1]Лист1!E334</f>
        <v>16767.78</v>
      </c>
      <c r="H323" s="6">
        <f>[1]Лист1!G334</f>
        <v>0</v>
      </c>
      <c r="I323" s="1"/>
      <c r="J323" s="1"/>
      <c r="K323" s="5" t="s">
        <v>17</v>
      </c>
      <c r="L323" s="5" t="s">
        <v>18</v>
      </c>
      <c r="M323" s="1"/>
    </row>
    <row r="324" spans="1:13" ht="47.25" hidden="1">
      <c r="A324" s="1" t="str">
        <f>[1]Лист1!B335</f>
        <v>Набор корпусной мебели из четырех изделий</v>
      </c>
      <c r="B324" s="5" t="str">
        <f>[1]Лист1!C335</f>
        <v>г. Челябинск, ул. Гагарина, д. 22</v>
      </c>
      <c r="C324" s="4">
        <v>1</v>
      </c>
      <c r="D324" s="1"/>
      <c r="E324" s="1"/>
      <c r="F324" s="1"/>
      <c r="G324" s="6">
        <f>[1]Лист1!E335</f>
        <v>12355.26</v>
      </c>
      <c r="H324" s="6">
        <f>[1]Лист1!G335</f>
        <v>0</v>
      </c>
      <c r="I324" s="1"/>
      <c r="J324" s="1"/>
      <c r="K324" s="5" t="s">
        <v>17</v>
      </c>
      <c r="L324" s="5" t="s">
        <v>18</v>
      </c>
      <c r="M324" s="1"/>
    </row>
    <row r="325" spans="1:13" ht="47.25" hidden="1">
      <c r="A325" s="1" t="str">
        <f>[1]Лист1!B336</f>
        <v>Набор шкафов из трех изделий</v>
      </c>
      <c r="B325" s="5" t="str">
        <f>[1]Лист1!C336</f>
        <v>г. Челябинск, ул. Гагарина, д. 22</v>
      </c>
      <c r="C325" s="4">
        <v>1</v>
      </c>
      <c r="D325" s="1"/>
      <c r="E325" s="1"/>
      <c r="F325" s="1"/>
      <c r="G325" s="6">
        <f>[1]Лист1!E336</f>
        <v>12964.2</v>
      </c>
      <c r="H325" s="6">
        <f>[1]Лист1!G336</f>
        <v>0</v>
      </c>
      <c r="I325" s="1"/>
      <c r="J325" s="1"/>
      <c r="K325" s="5" t="s">
        <v>17</v>
      </c>
      <c r="L325" s="5" t="s">
        <v>18</v>
      </c>
      <c r="M325" s="1"/>
    </row>
    <row r="326" spans="1:13" ht="47.25" hidden="1">
      <c r="A326" s="3" t="str">
        <f>[1]Лист1!B337</f>
        <v>Рабочий стол левый «Директор», левое расположение</v>
      </c>
      <c r="B326" s="5" t="str">
        <f>[1]Лист1!C337</f>
        <v>г. Челябинск, ул. Гагарина, д. 22</v>
      </c>
      <c r="C326" s="4">
        <v>1</v>
      </c>
      <c r="D326" s="1"/>
      <c r="E326" s="1"/>
      <c r="F326" s="1"/>
      <c r="G326" s="6">
        <f>[1]Лист1!E337</f>
        <v>17644.3</v>
      </c>
      <c r="H326" s="6">
        <f>[1]Лист1!G337</f>
        <v>0</v>
      </c>
      <c r="I326" s="1"/>
      <c r="J326" s="1"/>
      <c r="K326" s="5" t="s">
        <v>17</v>
      </c>
      <c r="L326" s="5" t="s">
        <v>18</v>
      </c>
      <c r="M326" s="1"/>
    </row>
    <row r="327" spans="1:13" ht="47.25" hidden="1">
      <c r="A327" s="3" t="str">
        <f>[1]Лист1!B338</f>
        <v>Рольставни из алюминиевого экструдированного профиля Alutech AER55/S</v>
      </c>
      <c r="B327" s="5" t="str">
        <f>[1]Лист1!C338</f>
        <v>г. Челябинск, ул. Гагарина, д. 22</v>
      </c>
      <c r="C327" s="4">
        <v>1</v>
      </c>
      <c r="D327" s="1"/>
      <c r="E327" s="1"/>
      <c r="F327" s="1"/>
      <c r="G327" s="6">
        <f>[1]Лист1!E338</f>
        <v>54170</v>
      </c>
      <c r="H327" s="6">
        <f>[1]Лист1!G338</f>
        <v>0</v>
      </c>
      <c r="I327" s="1"/>
      <c r="J327" s="1"/>
      <c r="K327" s="5" t="s">
        <v>17</v>
      </c>
      <c r="L327" s="5" t="s">
        <v>18</v>
      </c>
      <c r="M327" s="1"/>
    </row>
    <row r="328" spans="1:13" ht="47.25" hidden="1">
      <c r="A328" s="1" t="str">
        <f>[1]Лист1!B339</f>
        <v>Сейф VARBERG</v>
      </c>
      <c r="B328" s="5" t="str">
        <f>[1]Лист1!C339</f>
        <v>г. Челябинск, ул. Гагарина, д. 22</v>
      </c>
      <c r="C328" s="4">
        <v>1</v>
      </c>
      <c r="D328" s="1"/>
      <c r="E328" s="1"/>
      <c r="F328" s="1"/>
      <c r="G328" s="6">
        <f>[1]Лист1!E339</f>
        <v>11446.4</v>
      </c>
      <c r="H328" s="6">
        <f>[1]Лист1!G339</f>
        <v>0</v>
      </c>
      <c r="I328" s="1"/>
      <c r="J328" s="1"/>
      <c r="K328" s="5" t="s">
        <v>17</v>
      </c>
      <c r="L328" s="5" t="s">
        <v>18</v>
      </c>
      <c r="M328" s="1"/>
    </row>
    <row r="329" spans="1:13" ht="47.25" hidden="1">
      <c r="A329" s="3" t="str">
        <f>[1]Лист1!B340</f>
        <v>Стеллаж Д EASY Director Низ  ДСП мел.дуб шамани тем.</v>
      </c>
      <c r="B329" s="5" t="str">
        <f>[1]Лист1!C340</f>
        <v>г. Челябинск, ул. Гагарина, д. 22</v>
      </c>
      <c r="C329" s="4">
        <v>1</v>
      </c>
      <c r="D329" s="1"/>
      <c r="E329" s="1"/>
      <c r="F329" s="1"/>
      <c r="G329" s="6">
        <f>[1]Лист1!E340</f>
        <v>13301.94</v>
      </c>
      <c r="H329" s="6">
        <f>[1]Лист1!G340</f>
        <v>0</v>
      </c>
      <c r="I329" s="1"/>
      <c r="J329" s="1"/>
      <c r="K329" s="5" t="s">
        <v>17</v>
      </c>
      <c r="L329" s="5" t="s">
        <v>18</v>
      </c>
      <c r="M329" s="1"/>
    </row>
    <row r="330" spans="1:13" ht="47.25" hidden="1">
      <c r="A330" s="3" t="str">
        <f>[1]Лист1!B341</f>
        <v>Стеллаж Д EASY Director широк ДСП мел.дуб шамани тем.</v>
      </c>
      <c r="B330" s="5" t="str">
        <f>[1]Лист1!C341</f>
        <v>г. Челябинск, ул. Гагарина, д. 22</v>
      </c>
      <c r="C330" s="4">
        <v>1</v>
      </c>
      <c r="D330" s="1"/>
      <c r="E330" s="1"/>
      <c r="F330" s="1"/>
      <c r="G330" s="6">
        <f>[1]Лист1!E341</f>
        <v>16973.080000000002</v>
      </c>
      <c r="H330" s="6">
        <f>[1]Лист1!G341</f>
        <v>0</v>
      </c>
      <c r="I330" s="1"/>
      <c r="J330" s="1"/>
      <c r="K330" s="5" t="s">
        <v>17</v>
      </c>
      <c r="L330" s="5" t="s">
        <v>18</v>
      </c>
      <c r="M330" s="1"/>
    </row>
    <row r="331" spans="1:13" ht="47.25" hidden="1">
      <c r="A331" s="3" t="str">
        <f>[1]Лист1!B342</f>
        <v>Стеллаж закрытый 4000*380*2400 (жилищный отдел)</v>
      </c>
      <c r="B331" s="5" t="str">
        <f>[1]Лист1!C342</f>
        <v>г. Челябинск, ул. Гагарина, д. 22</v>
      </c>
      <c r="C331" s="4">
        <v>1</v>
      </c>
      <c r="D331" s="1"/>
      <c r="E331" s="1"/>
      <c r="F331" s="1"/>
      <c r="G331" s="6">
        <f>[1]Лист1!E342</f>
        <v>23825.4</v>
      </c>
      <c r="H331" s="6">
        <f>[1]Лист1!G342</f>
        <v>0</v>
      </c>
      <c r="I331" s="1"/>
      <c r="J331" s="1"/>
      <c r="K331" s="5" t="s">
        <v>17</v>
      </c>
      <c r="L331" s="5" t="s">
        <v>18</v>
      </c>
      <c r="M331" s="1"/>
    </row>
    <row r="332" spans="1:13" ht="47.25" hidden="1">
      <c r="A332" s="1" t="str">
        <f>[1]Лист1!B343</f>
        <v>Стеллаж офисный</v>
      </c>
      <c r="B332" s="5" t="str">
        <f>[1]Лист1!C343</f>
        <v>г. Челябинск, ул. Гагарина, д. 22</v>
      </c>
      <c r="C332" s="4">
        <v>1</v>
      </c>
      <c r="D332" s="1"/>
      <c r="E332" s="1"/>
      <c r="F332" s="1"/>
      <c r="G332" s="6">
        <f>[1]Лист1!E343</f>
        <v>22545.26</v>
      </c>
      <c r="H332" s="6">
        <f>[1]Лист1!G343</f>
        <v>0</v>
      </c>
      <c r="I332" s="1"/>
      <c r="J332" s="1"/>
      <c r="K332" s="5" t="s">
        <v>17</v>
      </c>
      <c r="L332" s="5" t="s">
        <v>18</v>
      </c>
      <c r="M332" s="1"/>
    </row>
    <row r="333" spans="1:13" ht="47.25" hidden="1">
      <c r="A333" s="3" t="str">
        <f>[1]Лист1!B344</f>
        <v>Стенка офисная: тумба, шкаф с пол.шкаф-стеллаж,шкаф для одежды (жилищный отдел)</v>
      </c>
      <c r="B333" s="5" t="str">
        <f>[1]Лист1!C344</f>
        <v>г. Челябинск, ул. Гагарина, д. 22</v>
      </c>
      <c r="C333" s="4">
        <v>1</v>
      </c>
      <c r="D333" s="1"/>
      <c r="E333" s="1"/>
      <c r="F333" s="1"/>
      <c r="G333" s="6">
        <f>[1]Лист1!E344</f>
        <v>15918.7</v>
      </c>
      <c r="H333" s="6">
        <f>[1]Лист1!G344</f>
        <v>0</v>
      </c>
      <c r="I333" s="1"/>
      <c r="J333" s="1"/>
      <c r="K333" s="5" t="s">
        <v>17</v>
      </c>
      <c r="L333" s="5" t="s">
        <v>18</v>
      </c>
      <c r="M333" s="1"/>
    </row>
    <row r="334" spans="1:13" ht="47.25" hidden="1">
      <c r="A334" s="1" t="str">
        <f>[1]Лист1!B345</f>
        <v>Стойка-барьер</v>
      </c>
      <c r="B334" s="5" t="str">
        <f>[1]Лист1!C345</f>
        <v>г. Челябинск, ул. Гагарина, д. 22</v>
      </c>
      <c r="C334" s="4">
        <v>1</v>
      </c>
      <c r="D334" s="1"/>
      <c r="E334" s="1"/>
      <c r="F334" s="1"/>
      <c r="G334" s="6">
        <f>[1]Лист1!E345</f>
        <v>13321.5</v>
      </c>
      <c r="H334" s="6">
        <f>[1]Лист1!G345</f>
        <v>0</v>
      </c>
      <c r="I334" s="1"/>
      <c r="J334" s="1"/>
      <c r="K334" s="5" t="s">
        <v>17</v>
      </c>
      <c r="L334" s="5" t="s">
        <v>18</v>
      </c>
      <c r="M334" s="1"/>
    </row>
    <row r="335" spans="1:13" ht="47.25" hidden="1">
      <c r="A335" s="3" t="str">
        <f>[1]Лист1!B346</f>
        <v>Стол Д EASY Director рук-ля Ш1800 ДСП мел. дуб шамони тем.12</v>
      </c>
      <c r="B335" s="5" t="str">
        <f>[1]Лист1!C346</f>
        <v>г. Челябинск, ул. Гагарина, д. 22</v>
      </c>
      <c r="C335" s="4">
        <v>1</v>
      </c>
      <c r="D335" s="1"/>
      <c r="E335" s="1"/>
      <c r="F335" s="1"/>
      <c r="G335" s="6">
        <f>[1]Лист1!E346</f>
        <v>20097.169999999998</v>
      </c>
      <c r="H335" s="6">
        <f>[1]Лист1!G346</f>
        <v>0</v>
      </c>
      <c r="I335" s="1"/>
      <c r="J335" s="1"/>
      <c r="K335" s="5" t="s">
        <v>17</v>
      </c>
      <c r="L335" s="5" t="s">
        <v>18</v>
      </c>
      <c r="M335" s="1"/>
    </row>
    <row r="336" spans="1:13" ht="47.25" hidden="1">
      <c r="A336" s="1" t="str">
        <f>[1]Лист1!B347</f>
        <v>Стол офисный дуб сонома светлый</v>
      </c>
      <c r="B336" s="5" t="str">
        <f>[1]Лист1!C347</f>
        <v>г. Челябинск, ул. Гагарина, д. 22</v>
      </c>
      <c r="C336" s="4">
        <v>1</v>
      </c>
      <c r="D336" s="1"/>
      <c r="E336" s="1"/>
      <c r="F336" s="1"/>
      <c r="G336" s="6">
        <f>[1]Лист1!E347</f>
        <v>34020</v>
      </c>
      <c r="H336" s="6">
        <f>[1]Лист1!G347</f>
        <v>0</v>
      </c>
      <c r="I336" s="1"/>
      <c r="J336" s="1"/>
      <c r="K336" s="5" t="s">
        <v>17</v>
      </c>
      <c r="L336" s="5" t="s">
        <v>18</v>
      </c>
      <c r="M336" s="1"/>
    </row>
    <row r="337" spans="1:13" ht="47.25" hidden="1">
      <c r="A337" s="3" t="str">
        <f>[1]Лист1!B348</f>
        <v>Стол офисный с модульной тумбой из двух частей (750*1450*500мм)</v>
      </c>
      <c r="B337" s="5" t="str">
        <f>[1]Лист1!C348</f>
        <v>г. Челябинск, ул. Гагарина, д. 22</v>
      </c>
      <c r="C337" s="4">
        <v>1</v>
      </c>
      <c r="D337" s="1"/>
      <c r="E337" s="1"/>
      <c r="F337" s="1"/>
      <c r="G337" s="6">
        <f>[1]Лист1!E348</f>
        <v>23690</v>
      </c>
      <c r="H337" s="6">
        <f>[1]Лист1!G348</f>
        <v>0</v>
      </c>
      <c r="I337" s="1"/>
      <c r="J337" s="1"/>
      <c r="K337" s="5" t="s">
        <v>17</v>
      </c>
      <c r="L337" s="5" t="s">
        <v>18</v>
      </c>
      <c r="M337" s="1"/>
    </row>
    <row r="338" spans="1:13" ht="47.25" hidden="1">
      <c r="A338" s="1" t="str">
        <f>[1]Лист1!B349</f>
        <v>Стол письменный (угловой левосторонний)</v>
      </c>
      <c r="B338" s="5" t="str">
        <f>[1]Лист1!C349</f>
        <v>г. Челябинск, ул. Гагарина, д. 22</v>
      </c>
      <c r="C338" s="4">
        <v>1</v>
      </c>
      <c r="D338" s="1"/>
      <c r="E338" s="1"/>
      <c r="F338" s="1"/>
      <c r="G338" s="6">
        <f>[1]Лист1!E349</f>
        <v>16000</v>
      </c>
      <c r="H338" s="6">
        <f>[1]Лист1!G349</f>
        <v>0</v>
      </c>
      <c r="I338" s="1"/>
      <c r="J338" s="1"/>
      <c r="K338" s="5" t="s">
        <v>17</v>
      </c>
      <c r="L338" s="5" t="s">
        <v>18</v>
      </c>
      <c r="M338" s="1"/>
    </row>
    <row r="339" spans="1:13" ht="47.25" hidden="1">
      <c r="A339" s="1" t="str">
        <f>[1]Лист1!B350</f>
        <v>Стол письменный (угловой левосторонний)</v>
      </c>
      <c r="B339" s="5" t="str">
        <f>[1]Лист1!C350</f>
        <v>г. Челябинск, ул. Гагарина, д. 22</v>
      </c>
      <c r="C339" s="4">
        <v>1</v>
      </c>
      <c r="D339" s="1"/>
      <c r="E339" s="1"/>
      <c r="F339" s="1"/>
      <c r="G339" s="6">
        <f>[1]Лист1!E350</f>
        <v>16000</v>
      </c>
      <c r="H339" s="6">
        <f>[1]Лист1!G350</f>
        <v>0</v>
      </c>
      <c r="I339" s="1"/>
      <c r="J339" s="1"/>
      <c r="K339" s="5" t="s">
        <v>17</v>
      </c>
      <c r="L339" s="5" t="s">
        <v>18</v>
      </c>
      <c r="M339" s="1"/>
    </row>
    <row r="340" spans="1:13" ht="47.25" hidden="1">
      <c r="A340" s="1" t="str">
        <f>[1]Лист1!B351</f>
        <v>Стол письменный (цвет темный орех</v>
      </c>
      <c r="B340" s="5" t="str">
        <f>[1]Лист1!C351</f>
        <v>г. Челябинск, ул. Гагарина, д. 22</v>
      </c>
      <c r="C340" s="4">
        <v>1</v>
      </c>
      <c r="D340" s="1"/>
      <c r="E340" s="1"/>
      <c r="F340" s="1"/>
      <c r="G340" s="6">
        <f>[1]Лист1!E351</f>
        <v>16403.32</v>
      </c>
      <c r="H340" s="6">
        <f>[1]Лист1!G351</f>
        <v>0</v>
      </c>
      <c r="I340" s="1"/>
      <c r="J340" s="1"/>
      <c r="K340" s="5" t="s">
        <v>17</v>
      </c>
      <c r="L340" s="5" t="s">
        <v>18</v>
      </c>
      <c r="M340" s="1"/>
    </row>
    <row r="341" spans="1:13" ht="47.25" hidden="1">
      <c r="A341" s="1" t="str">
        <f>[1]Лист1!B352</f>
        <v>Стол угловой с тумбой</v>
      </c>
      <c r="B341" s="5" t="str">
        <f>[1]Лист1!C352</f>
        <v>г. Челябинск, ул. Гагарина, д. 22</v>
      </c>
      <c r="C341" s="4">
        <v>1</v>
      </c>
      <c r="D341" s="1"/>
      <c r="E341" s="1"/>
      <c r="F341" s="1"/>
      <c r="G341" s="6">
        <f>[1]Лист1!E352</f>
        <v>20843.599999999999</v>
      </c>
      <c r="H341" s="6">
        <f>[1]Лист1!G352</f>
        <v>0</v>
      </c>
      <c r="I341" s="1"/>
      <c r="J341" s="1"/>
      <c r="K341" s="5" t="s">
        <v>17</v>
      </c>
      <c r="L341" s="5" t="s">
        <v>18</v>
      </c>
      <c r="M341" s="1"/>
    </row>
    <row r="342" spans="1:13" ht="47.25" hidden="1">
      <c r="A342" s="3" t="str">
        <f>[1]Лист1!B353</f>
        <v>Стол угловой с тумбой 2000*1600*750 ( каб.308 )</v>
      </c>
      <c r="B342" s="5" t="str">
        <f>[1]Лист1!C353</f>
        <v>г. Челябинск, ул. Гагарина, д. 22</v>
      </c>
      <c r="C342" s="4">
        <v>1</v>
      </c>
      <c r="D342" s="1"/>
      <c r="E342" s="1"/>
      <c r="F342" s="1"/>
      <c r="G342" s="6">
        <f>[1]Лист1!E353</f>
        <v>14997</v>
      </c>
      <c r="H342" s="6">
        <f>[1]Лист1!G353</f>
        <v>0</v>
      </c>
      <c r="I342" s="1"/>
      <c r="J342" s="1"/>
      <c r="K342" s="5" t="s">
        <v>17</v>
      </c>
      <c r="L342" s="5" t="s">
        <v>18</v>
      </c>
      <c r="M342" s="1"/>
    </row>
    <row r="343" spans="1:13" ht="47.25" hidden="1">
      <c r="A343" s="3" t="str">
        <f>[1]Лист1!B354</f>
        <v>Стол угловой с тумбой и приставкой 1400*1500*750 ( каб.308 )</v>
      </c>
      <c r="B343" s="5" t="str">
        <f>[1]Лист1!C354</f>
        <v>г. Челябинск, ул. Гагарина, д. 22</v>
      </c>
      <c r="C343" s="4">
        <v>1</v>
      </c>
      <c r="D343" s="1"/>
      <c r="E343" s="1"/>
      <c r="F343" s="1"/>
      <c r="G343" s="6">
        <f>[1]Лист1!E354</f>
        <v>15837</v>
      </c>
      <c r="H343" s="6">
        <f>[1]Лист1!G354</f>
        <v>0</v>
      </c>
      <c r="I343" s="1"/>
      <c r="J343" s="1"/>
      <c r="K343" s="5" t="s">
        <v>17</v>
      </c>
      <c r="L343" s="5" t="s">
        <v>18</v>
      </c>
      <c r="M343" s="1"/>
    </row>
    <row r="344" spans="1:13" ht="47.25" hidden="1">
      <c r="A344" s="1" t="str">
        <f>[1]Лист1!B355</f>
        <v>Стол-приставка</v>
      </c>
      <c r="B344" s="5" t="str">
        <f>[1]Лист1!C355</f>
        <v>г. Челябинск, ул. Гагарина, д. 22</v>
      </c>
      <c r="C344" s="4">
        <v>1</v>
      </c>
      <c r="D344" s="1"/>
      <c r="E344" s="1"/>
      <c r="F344" s="1"/>
      <c r="G344" s="6">
        <f>[1]Лист1!E355</f>
        <v>10438.129999999999</v>
      </c>
      <c r="H344" s="6">
        <f>[1]Лист1!G355</f>
        <v>0</v>
      </c>
      <c r="I344" s="1"/>
      <c r="J344" s="1"/>
      <c r="K344" s="5" t="s">
        <v>17</v>
      </c>
      <c r="L344" s="5" t="s">
        <v>18</v>
      </c>
      <c r="M344" s="1"/>
    </row>
    <row r="345" spans="1:13" ht="47.25" hidden="1">
      <c r="A345" s="1" t="str">
        <f>[1]Лист1!B356</f>
        <v>Стол-пристака 1 для совещаний</v>
      </c>
      <c r="B345" s="5" t="str">
        <f>[1]Лист1!C356</f>
        <v>г. Челябинск, ул. Гагарина, д. 22</v>
      </c>
      <c r="C345" s="4">
        <v>1</v>
      </c>
      <c r="D345" s="1"/>
      <c r="E345" s="1"/>
      <c r="F345" s="1"/>
      <c r="G345" s="6">
        <f>[1]Лист1!E356</f>
        <v>13342.62</v>
      </c>
      <c r="H345" s="6">
        <f>[1]Лист1!G356</f>
        <v>0</v>
      </c>
      <c r="I345" s="1"/>
      <c r="J345" s="1"/>
      <c r="K345" s="5" t="s">
        <v>17</v>
      </c>
      <c r="L345" s="5" t="s">
        <v>18</v>
      </c>
      <c r="M345" s="1"/>
    </row>
    <row r="346" spans="1:13" ht="47.25" hidden="1">
      <c r="A346" s="1" t="str">
        <f>[1]Лист1!B357</f>
        <v>Стол-пристака 2 для совещаний</v>
      </c>
      <c r="B346" s="5" t="str">
        <f>[1]Лист1!C357</f>
        <v>г. Челябинск, ул. Гагарина, д. 22</v>
      </c>
      <c r="C346" s="4">
        <v>1</v>
      </c>
      <c r="D346" s="1"/>
      <c r="E346" s="1"/>
      <c r="F346" s="1"/>
      <c r="G346" s="6">
        <f>[1]Лист1!E357</f>
        <v>13342.62</v>
      </c>
      <c r="H346" s="6">
        <f>[1]Лист1!G357</f>
        <v>0</v>
      </c>
      <c r="I346" s="1"/>
      <c r="J346" s="1"/>
      <c r="K346" s="5" t="s">
        <v>17</v>
      </c>
      <c r="L346" s="5" t="s">
        <v>18</v>
      </c>
      <c r="M346" s="1"/>
    </row>
    <row r="347" spans="1:13" ht="47.25" hidden="1">
      <c r="A347" s="1" t="str">
        <f>[1]Лист1!B358</f>
        <v>Стол-пристака 3 для совещаний</v>
      </c>
      <c r="B347" s="5" t="str">
        <f>[1]Лист1!C358</f>
        <v>г. Челябинск, ул. Гагарина, д. 22</v>
      </c>
      <c r="C347" s="4">
        <v>1</v>
      </c>
      <c r="D347" s="1"/>
      <c r="E347" s="1"/>
      <c r="F347" s="1"/>
      <c r="G347" s="6">
        <f>[1]Лист1!E358</f>
        <v>13342.62</v>
      </c>
      <c r="H347" s="6">
        <f>[1]Лист1!G358</f>
        <v>0</v>
      </c>
      <c r="I347" s="1"/>
      <c r="J347" s="1"/>
      <c r="K347" s="5" t="s">
        <v>17</v>
      </c>
      <c r="L347" s="5" t="s">
        <v>18</v>
      </c>
      <c r="M347" s="1"/>
    </row>
    <row r="348" spans="1:13" ht="47.25" hidden="1">
      <c r="A348" s="1" t="str">
        <f>[1]Лист1!B359</f>
        <v>Стол-пристака для совещаний</v>
      </c>
      <c r="B348" s="5" t="str">
        <f>[1]Лист1!C359</f>
        <v>г. Челябинск, ул. Гагарина, д. 22</v>
      </c>
      <c r="C348" s="4">
        <v>1</v>
      </c>
      <c r="D348" s="1"/>
      <c r="E348" s="1"/>
      <c r="F348" s="1"/>
      <c r="G348" s="6">
        <f>[1]Лист1!E359</f>
        <v>13342.62</v>
      </c>
      <c r="H348" s="6">
        <f>[1]Лист1!G359</f>
        <v>0</v>
      </c>
      <c r="I348" s="1"/>
      <c r="J348" s="1"/>
      <c r="K348" s="5" t="s">
        <v>17</v>
      </c>
      <c r="L348" s="5" t="s">
        <v>18</v>
      </c>
      <c r="M348" s="1"/>
    </row>
    <row r="349" spans="1:13" ht="47.25" hidden="1">
      <c r="A349" s="1" t="str">
        <f>[1]Лист1!B360</f>
        <v>Тумба (стеклянные двери)</v>
      </c>
      <c r="B349" s="5" t="str">
        <f>[1]Лист1!C360</f>
        <v>г. Челябинск, ул. Гагарина, д. 22</v>
      </c>
      <c r="C349" s="4">
        <v>1</v>
      </c>
      <c r="D349" s="1"/>
      <c r="E349" s="1"/>
      <c r="F349" s="1"/>
      <c r="G349" s="6">
        <f>[1]Лист1!E360</f>
        <v>10220</v>
      </c>
      <c r="H349" s="6">
        <f>[1]Лист1!G360</f>
        <v>0</v>
      </c>
      <c r="I349" s="1"/>
      <c r="J349" s="1"/>
      <c r="K349" s="5" t="s">
        <v>17</v>
      </c>
      <c r="L349" s="5" t="s">
        <v>18</v>
      </c>
      <c r="M349" s="1"/>
    </row>
    <row r="350" spans="1:13" ht="47.25" hidden="1">
      <c r="A350" s="3" t="str">
        <f>[1]Лист1!B361</f>
        <v>Тумба Мон EASY Director купе М94 дуб шамони темный</v>
      </c>
      <c r="B350" s="5" t="str">
        <f>[1]Лист1!C361</f>
        <v>г. Челябинск, ул. Гагарина, д. 22</v>
      </c>
      <c r="C350" s="4">
        <v>1</v>
      </c>
      <c r="D350" s="1"/>
      <c r="E350" s="1"/>
      <c r="F350" s="1"/>
      <c r="G350" s="6">
        <f>[1]Лист1!E361</f>
        <v>18942</v>
      </c>
      <c r="H350" s="6">
        <f>[1]Лист1!G361</f>
        <v>0</v>
      </c>
      <c r="I350" s="1"/>
      <c r="J350" s="1"/>
      <c r="K350" s="5" t="s">
        <v>17</v>
      </c>
      <c r="L350" s="5" t="s">
        <v>18</v>
      </c>
      <c r="M350" s="1"/>
    </row>
    <row r="351" spans="1:13" ht="47.25" hidden="1">
      <c r="A351" s="3" t="str">
        <f>[1]Лист1!B362</f>
        <v>Тумба Мон EASY Director купе М94 дуб шамони темный</v>
      </c>
      <c r="B351" s="5" t="str">
        <f>[1]Лист1!C362</f>
        <v>г. Челябинск, ул. Гагарина, д. 22</v>
      </c>
      <c r="C351" s="4">
        <v>1</v>
      </c>
      <c r="D351" s="1"/>
      <c r="E351" s="1"/>
      <c r="F351" s="1"/>
      <c r="G351" s="6">
        <f>[1]Лист1!E362</f>
        <v>18942</v>
      </c>
      <c r="H351" s="6">
        <f>[1]Лист1!G362</f>
        <v>0</v>
      </c>
      <c r="I351" s="1"/>
      <c r="J351" s="1"/>
      <c r="K351" s="5" t="s">
        <v>17</v>
      </c>
      <c r="L351" s="5" t="s">
        <v>18</v>
      </c>
      <c r="M351" s="1"/>
    </row>
    <row r="352" spans="1:13" ht="47.25" hidden="1">
      <c r="A352" s="1" t="str">
        <f>[1]Лист1!B363</f>
        <v>Тумба офисная деревянная</v>
      </c>
      <c r="B352" s="5" t="str">
        <f>[1]Лист1!C363</f>
        <v>г. Челябинск, ул. Гагарина, д. 22</v>
      </c>
      <c r="C352" s="4">
        <v>1</v>
      </c>
      <c r="D352" s="1"/>
      <c r="E352" s="1"/>
      <c r="F352" s="1"/>
      <c r="G352" s="6">
        <f>[1]Лист1!E363</f>
        <v>14107</v>
      </c>
      <c r="H352" s="6">
        <f>[1]Лист1!G363</f>
        <v>0</v>
      </c>
      <c r="I352" s="1"/>
      <c r="J352" s="1"/>
      <c r="K352" s="5" t="s">
        <v>17</v>
      </c>
      <c r="L352" s="5" t="s">
        <v>18</v>
      </c>
      <c r="M352" s="1"/>
    </row>
    <row r="353" spans="1:13" ht="47.25" hidden="1">
      <c r="A353" s="1" t="str">
        <f>[1]Лист1!B364</f>
        <v>Тумба сервисная Директор</v>
      </c>
      <c r="B353" s="5" t="str">
        <f>[1]Лист1!C364</f>
        <v>г. Челябинск, ул. Гагарина, д. 22</v>
      </c>
      <c r="C353" s="4">
        <v>1</v>
      </c>
      <c r="D353" s="1"/>
      <c r="E353" s="1"/>
      <c r="F353" s="1"/>
      <c r="G353" s="6">
        <f>[1]Лист1!E364</f>
        <v>10475.299999999999</v>
      </c>
      <c r="H353" s="6">
        <f>[1]Лист1!G364</f>
        <v>0</v>
      </c>
      <c r="I353" s="1"/>
      <c r="J353" s="1"/>
      <c r="K353" s="5" t="s">
        <v>17</v>
      </c>
      <c r="L353" s="5" t="s">
        <v>18</v>
      </c>
      <c r="M353" s="1"/>
    </row>
    <row r="354" spans="1:13" ht="47.25" hidden="1">
      <c r="A354" s="1" t="str">
        <f>[1]Лист1!B365</f>
        <v>Тумба стационарная 1600*750*400</v>
      </c>
      <c r="B354" s="5" t="str">
        <f>[1]Лист1!C365</f>
        <v>г. Челябинск, ул. Гагарина, д. 22</v>
      </c>
      <c r="C354" s="4">
        <v>1</v>
      </c>
      <c r="D354" s="1"/>
      <c r="E354" s="1"/>
      <c r="F354" s="1"/>
      <c r="G354" s="6">
        <f>[1]Лист1!E365</f>
        <v>12615</v>
      </c>
      <c r="H354" s="6">
        <f>[1]Лист1!G365</f>
        <v>0</v>
      </c>
      <c r="I354" s="1"/>
      <c r="J354" s="1"/>
      <c r="K354" s="5" t="s">
        <v>17</v>
      </c>
      <c r="L354" s="5" t="s">
        <v>18</v>
      </c>
      <c r="M354" s="1"/>
    </row>
    <row r="355" spans="1:13" ht="47.25" hidden="1">
      <c r="A355" s="1" t="str">
        <f>[1]Лист1!B366</f>
        <v>Шкаф деревянный для документов</v>
      </c>
      <c r="B355" s="5" t="str">
        <f>[1]Лист1!C366</f>
        <v>г. Челябинск, ул. Гагарина, д. 22</v>
      </c>
      <c r="C355" s="4">
        <v>1</v>
      </c>
      <c r="D355" s="1"/>
      <c r="E355" s="1"/>
      <c r="F355" s="1"/>
      <c r="G355" s="6">
        <f>[1]Лист1!E366</f>
        <v>20325.86</v>
      </c>
      <c r="H355" s="6">
        <f>[1]Лист1!G366</f>
        <v>0</v>
      </c>
      <c r="I355" s="1"/>
      <c r="J355" s="1"/>
      <c r="K355" s="5" t="s">
        <v>17</v>
      </c>
      <c r="L355" s="5" t="s">
        <v>18</v>
      </c>
      <c r="M355" s="1"/>
    </row>
    <row r="356" spans="1:13" ht="47.25" hidden="1">
      <c r="A356" s="1" t="str">
        <f>[1]Лист1!B367</f>
        <v>Шкаф деревянный для документов</v>
      </c>
      <c r="B356" s="5" t="str">
        <f>[1]Лист1!C367</f>
        <v>г. Челябинск, ул. Гагарина, д. 22</v>
      </c>
      <c r="C356" s="4">
        <v>1</v>
      </c>
      <c r="D356" s="1"/>
      <c r="E356" s="1"/>
      <c r="F356" s="1"/>
      <c r="G356" s="6">
        <f>[1]Лист1!E367</f>
        <v>23907</v>
      </c>
      <c r="H356" s="6">
        <f>[1]Лист1!G367</f>
        <v>0</v>
      </c>
      <c r="I356" s="1"/>
      <c r="J356" s="1"/>
      <c r="K356" s="5" t="s">
        <v>17</v>
      </c>
      <c r="L356" s="5" t="s">
        <v>18</v>
      </c>
      <c r="M356" s="1"/>
    </row>
    <row r="357" spans="1:13" ht="47.25" hidden="1">
      <c r="A357" s="1" t="str">
        <f>[1]Лист1!B368</f>
        <v>Шкаф деревянный для документов</v>
      </c>
      <c r="B357" s="5" t="str">
        <f>[1]Лист1!C368</f>
        <v>г. Челябинск, ул. Гагарина, д. 22</v>
      </c>
      <c r="C357" s="4">
        <v>1</v>
      </c>
      <c r="D357" s="1"/>
      <c r="E357" s="1"/>
      <c r="F357" s="1"/>
      <c r="G357" s="6">
        <f>[1]Лист1!E368</f>
        <v>25907</v>
      </c>
      <c r="H357" s="6">
        <f>[1]Лист1!G368</f>
        <v>0</v>
      </c>
      <c r="I357" s="1"/>
      <c r="J357" s="1"/>
      <c r="K357" s="5" t="s">
        <v>17</v>
      </c>
      <c r="L357" s="5" t="s">
        <v>18</v>
      </c>
      <c r="M357" s="1"/>
    </row>
    <row r="358" spans="1:13" ht="47.25" hidden="1">
      <c r="A358" s="1" t="str">
        <f>[1]Лист1!B369</f>
        <v>Шкаф архивный металлический</v>
      </c>
      <c r="B358" s="5" t="str">
        <f>[1]Лист1!C369</f>
        <v>г. Челябинск, ул. Гагарина, д. 22</v>
      </c>
      <c r="C358" s="4">
        <v>1</v>
      </c>
      <c r="D358" s="1"/>
      <c r="E358" s="1"/>
      <c r="F358" s="1"/>
      <c r="G358" s="6">
        <f>[1]Лист1!E369</f>
        <v>19114.28</v>
      </c>
      <c r="H358" s="6">
        <f>[1]Лист1!G369</f>
        <v>0</v>
      </c>
      <c r="I358" s="1"/>
      <c r="J358" s="1"/>
      <c r="K358" s="5" t="s">
        <v>17</v>
      </c>
      <c r="L358" s="5" t="s">
        <v>18</v>
      </c>
      <c r="M358" s="1"/>
    </row>
    <row r="359" spans="1:13" ht="47.25" hidden="1">
      <c r="A359" s="1" t="str">
        <f>[1]Лист1!B370</f>
        <v>Шкаф архивный металлический</v>
      </c>
      <c r="B359" s="5" t="str">
        <f>[1]Лист1!C370</f>
        <v>г. Челябинск, ул. Гагарина, д. 22</v>
      </c>
      <c r="C359" s="4">
        <v>1</v>
      </c>
      <c r="D359" s="1"/>
      <c r="E359" s="1"/>
      <c r="F359" s="1"/>
      <c r="G359" s="6">
        <f>[1]Лист1!E370</f>
        <v>19114.28</v>
      </c>
      <c r="H359" s="6">
        <f>[1]Лист1!G370</f>
        <v>0</v>
      </c>
      <c r="I359" s="1"/>
      <c r="J359" s="1"/>
      <c r="K359" s="5" t="s">
        <v>17</v>
      </c>
      <c r="L359" s="5" t="s">
        <v>18</v>
      </c>
      <c r="M359" s="1"/>
    </row>
    <row r="360" spans="1:13" ht="47.25" hidden="1">
      <c r="A360" s="1" t="str">
        <f>[1]Лист1!B371</f>
        <v>Шкаф архивный металлический</v>
      </c>
      <c r="B360" s="5" t="str">
        <f>[1]Лист1!C371</f>
        <v>г. Челябинск, ул. Гагарина, д. 22</v>
      </c>
      <c r="C360" s="4">
        <v>1</v>
      </c>
      <c r="D360" s="1"/>
      <c r="E360" s="1"/>
      <c r="F360" s="1"/>
      <c r="G360" s="6">
        <f>[1]Лист1!E371</f>
        <v>28924</v>
      </c>
      <c r="H360" s="6">
        <f>[1]Лист1!G371</f>
        <v>0</v>
      </c>
      <c r="I360" s="1"/>
      <c r="J360" s="1"/>
      <c r="K360" s="5" t="s">
        <v>17</v>
      </c>
      <c r="L360" s="5" t="s">
        <v>18</v>
      </c>
      <c r="M360" s="1"/>
    </row>
    <row r="361" spans="1:13" ht="47.25" hidden="1">
      <c r="A361" s="1" t="str">
        <f>[1]Лист1!B372</f>
        <v>Шкаф архивный металлический ШХА 100 (50)</v>
      </c>
      <c r="B361" s="5" t="str">
        <f>[1]Лист1!C372</f>
        <v>г. Челябинск, ул. Гагарина, д. 22</v>
      </c>
      <c r="C361" s="4">
        <v>1</v>
      </c>
      <c r="D361" s="1"/>
      <c r="E361" s="1"/>
      <c r="F361" s="1"/>
      <c r="G361" s="6">
        <f>[1]Лист1!E372</f>
        <v>15057.84</v>
      </c>
      <c r="H361" s="6">
        <f>[1]Лист1!G372</f>
        <v>0</v>
      </c>
      <c r="I361" s="1"/>
      <c r="J361" s="1"/>
      <c r="K361" s="5" t="s">
        <v>17</v>
      </c>
      <c r="L361" s="5" t="s">
        <v>18</v>
      </c>
      <c r="M361" s="1"/>
    </row>
    <row r="362" spans="1:13" ht="47.25" hidden="1">
      <c r="A362" s="3" t="str">
        <f>[1]Лист1!B373</f>
        <v>Шкаф высокий для документов, стеклянные двери</v>
      </c>
      <c r="B362" s="5" t="str">
        <f>[1]Лист1!C373</f>
        <v>г. Челябинск, ул. Гагарина, д. 22</v>
      </c>
      <c r="C362" s="4">
        <v>1</v>
      </c>
      <c r="D362" s="1"/>
      <c r="E362" s="1"/>
      <c r="F362" s="1"/>
      <c r="G362" s="6">
        <f>[1]Лист1!E373</f>
        <v>14322</v>
      </c>
      <c r="H362" s="6">
        <f>[1]Лист1!G373</f>
        <v>0</v>
      </c>
      <c r="I362" s="1"/>
      <c r="J362" s="1"/>
      <c r="K362" s="5" t="s">
        <v>17</v>
      </c>
      <c r="L362" s="5" t="s">
        <v>18</v>
      </c>
      <c r="M362" s="1"/>
    </row>
    <row r="363" spans="1:13" ht="47.25" hidden="1">
      <c r="A363" s="1" t="str">
        <f>[1]Лист1!B374</f>
        <v>Шкаф деревянный для документов</v>
      </c>
      <c r="B363" s="5" t="str">
        <f>[1]Лист1!C374</f>
        <v>г. Челябинск, ул. Гагарина, д. 22</v>
      </c>
      <c r="C363" s="4">
        <v>1</v>
      </c>
      <c r="D363" s="1"/>
      <c r="E363" s="1"/>
      <c r="F363" s="1"/>
      <c r="G363" s="6">
        <f>[1]Лист1!E374</f>
        <v>14912.1</v>
      </c>
      <c r="H363" s="6">
        <f>[1]Лист1!G374</f>
        <v>0</v>
      </c>
      <c r="I363" s="1"/>
      <c r="J363" s="1"/>
      <c r="K363" s="5" t="s">
        <v>17</v>
      </c>
      <c r="L363" s="5" t="s">
        <v>18</v>
      </c>
      <c r="M363" s="1"/>
    </row>
    <row r="364" spans="1:13" ht="47.25" hidden="1">
      <c r="A364" s="1" t="str">
        <f>[1]Лист1!B375</f>
        <v>Шкаф для бумаг</v>
      </c>
      <c r="B364" s="5" t="str">
        <f>[1]Лист1!C375</f>
        <v>г. Челябинск, ул. Гагарина, д. 22</v>
      </c>
      <c r="C364" s="4">
        <v>1</v>
      </c>
      <c r="D364" s="1"/>
      <c r="E364" s="1"/>
      <c r="F364" s="1"/>
      <c r="G364" s="6">
        <f>[1]Лист1!E375</f>
        <v>10602.9</v>
      </c>
      <c r="H364" s="6">
        <f>[1]Лист1!G375</f>
        <v>0</v>
      </c>
      <c r="I364" s="1"/>
      <c r="J364" s="1"/>
      <c r="K364" s="5" t="s">
        <v>17</v>
      </c>
      <c r="L364" s="5" t="s">
        <v>18</v>
      </c>
      <c r="M364" s="1"/>
    </row>
    <row r="365" spans="1:13" ht="47.25" hidden="1">
      <c r="A365" s="1" t="str">
        <f>[1]Лист1!B376</f>
        <v>Шкаф для книг 1150*550*2800</v>
      </c>
      <c r="B365" s="5" t="str">
        <f>[1]Лист1!C376</f>
        <v>г. Челябинск, ул. Гагарина, д. 22</v>
      </c>
      <c r="C365" s="4">
        <v>1</v>
      </c>
      <c r="D365" s="1"/>
      <c r="E365" s="1"/>
      <c r="F365" s="1"/>
      <c r="G365" s="6">
        <f>[1]Лист1!E376</f>
        <v>10460</v>
      </c>
      <c r="H365" s="6">
        <f>[1]Лист1!G376</f>
        <v>0</v>
      </c>
      <c r="I365" s="1"/>
      <c r="J365" s="1"/>
      <c r="K365" s="5" t="s">
        <v>17</v>
      </c>
      <c r="L365" s="5" t="s">
        <v>18</v>
      </c>
      <c r="M365" s="1"/>
    </row>
    <row r="366" spans="1:13" ht="47.25" hidden="1">
      <c r="A366" s="1" t="str">
        <f>[1]Лист1!B377</f>
        <v>Шкаф для книг 1150*550*2800</v>
      </c>
      <c r="B366" s="5" t="str">
        <f>[1]Лист1!C377</f>
        <v>г. Челябинск, ул. Гагарина, д. 22</v>
      </c>
      <c r="C366" s="4">
        <v>1</v>
      </c>
      <c r="D366" s="1"/>
      <c r="E366" s="1"/>
      <c r="F366" s="1"/>
      <c r="G366" s="6">
        <f>[1]Лист1!E377</f>
        <v>10460</v>
      </c>
      <c r="H366" s="6">
        <f>[1]Лист1!G377</f>
        <v>0</v>
      </c>
      <c r="I366" s="1"/>
      <c r="J366" s="1"/>
      <c r="K366" s="5" t="s">
        <v>17</v>
      </c>
      <c r="L366" s="5" t="s">
        <v>18</v>
      </c>
      <c r="M366" s="1"/>
    </row>
    <row r="367" spans="1:13" ht="47.25" hidden="1">
      <c r="A367" s="1" t="str">
        <f>[1]Лист1!B378</f>
        <v>Шкаф для книг 1150*550*2800</v>
      </c>
      <c r="B367" s="5" t="str">
        <f>[1]Лист1!C378</f>
        <v>г. Челябинск, ул. Гагарина, д. 22</v>
      </c>
      <c r="C367" s="4">
        <v>1</v>
      </c>
      <c r="D367" s="1"/>
      <c r="E367" s="1"/>
      <c r="F367" s="1"/>
      <c r="G367" s="6">
        <f>[1]Лист1!E378</f>
        <v>10460</v>
      </c>
      <c r="H367" s="6">
        <f>[1]Лист1!G378</f>
        <v>0</v>
      </c>
      <c r="I367" s="1"/>
      <c r="J367" s="1"/>
      <c r="K367" s="5" t="s">
        <v>17</v>
      </c>
      <c r="L367" s="5" t="s">
        <v>18</v>
      </c>
      <c r="M367" s="1"/>
    </row>
    <row r="368" spans="1:13" ht="47.25" hidden="1">
      <c r="A368" s="1" t="str">
        <f>[1]Лист1!B379</f>
        <v>Шкаф для одежды деревянный</v>
      </c>
      <c r="B368" s="5" t="str">
        <f>[1]Лист1!C379</f>
        <v>г. Челябинск, ул. Гагарина, д. 22</v>
      </c>
      <c r="C368" s="4">
        <v>1</v>
      </c>
      <c r="D368" s="1"/>
      <c r="E368" s="1"/>
      <c r="F368" s="1"/>
      <c r="G368" s="6">
        <f>[1]Лист1!E379</f>
        <v>16411.27</v>
      </c>
      <c r="H368" s="6">
        <f>[1]Лист1!G379</f>
        <v>0</v>
      </c>
      <c r="I368" s="1"/>
      <c r="J368" s="1"/>
      <c r="K368" s="5" t="s">
        <v>17</v>
      </c>
      <c r="L368" s="5" t="s">
        <v>18</v>
      </c>
      <c r="M368" s="1"/>
    </row>
    <row r="369" spans="1:13" ht="47.25" hidden="1">
      <c r="A369" s="1" t="str">
        <f>[1]Лист1!B380</f>
        <v>Шкаф для одежды деревянный</v>
      </c>
      <c r="B369" s="5" t="str">
        <f>[1]Лист1!C380</f>
        <v>г. Челябинск, ул. Гагарина, д. 22</v>
      </c>
      <c r="C369" s="4">
        <v>1</v>
      </c>
      <c r="D369" s="1"/>
      <c r="E369" s="1"/>
      <c r="F369" s="1"/>
      <c r="G369" s="6">
        <f>[1]Лист1!E380</f>
        <v>26532</v>
      </c>
      <c r="H369" s="6">
        <f>[1]Лист1!G380</f>
        <v>0</v>
      </c>
      <c r="I369" s="1"/>
      <c r="J369" s="1"/>
      <c r="K369" s="5" t="s">
        <v>17</v>
      </c>
      <c r="L369" s="5" t="s">
        <v>18</v>
      </c>
      <c r="M369" s="1"/>
    </row>
    <row r="370" spans="1:13" ht="47.25" hidden="1">
      <c r="A370" s="1" t="str">
        <f>[1]Лист1!B381</f>
        <v>Шкаф комбинированный «Директор»</v>
      </c>
      <c r="B370" s="5" t="str">
        <f>[1]Лист1!C381</f>
        <v>г. Челябинск, ул. Гагарина, д. 22</v>
      </c>
      <c r="C370" s="4">
        <v>1</v>
      </c>
      <c r="D370" s="1"/>
      <c r="E370" s="1"/>
      <c r="F370" s="1"/>
      <c r="G370" s="6">
        <f>[1]Лист1!E381</f>
        <v>10689.3</v>
      </c>
      <c r="H370" s="6">
        <f>[1]Лист1!G381</f>
        <v>0</v>
      </c>
      <c r="I370" s="1"/>
      <c r="J370" s="1"/>
      <c r="K370" s="5" t="s">
        <v>17</v>
      </c>
      <c r="L370" s="5" t="s">
        <v>18</v>
      </c>
      <c r="M370" s="1"/>
    </row>
    <row r="371" spans="1:13" ht="47.25" hidden="1">
      <c r="A371" s="1" t="str">
        <f>[1]Лист1!B382</f>
        <v>Шкаф комбинированный «Директор»</v>
      </c>
      <c r="B371" s="5" t="str">
        <f>[1]Лист1!C382</f>
        <v>г. Челябинск, ул. Гагарина, д. 22</v>
      </c>
      <c r="C371" s="4">
        <v>1</v>
      </c>
      <c r="D371" s="1"/>
      <c r="E371" s="1"/>
      <c r="F371" s="1"/>
      <c r="G371" s="6">
        <f>[1]Лист1!E382</f>
        <v>10689.3</v>
      </c>
      <c r="H371" s="6">
        <f>[1]Лист1!G382</f>
        <v>0</v>
      </c>
      <c r="I371" s="1"/>
      <c r="J371" s="1"/>
      <c r="K371" s="5" t="s">
        <v>17</v>
      </c>
      <c r="L371" s="5" t="s">
        <v>18</v>
      </c>
      <c r="M371" s="1"/>
    </row>
    <row r="372" spans="1:13" ht="47.25" hidden="1">
      <c r="A372" s="1" t="str">
        <f>[1]Лист1!B383</f>
        <v>Шкаф купе 2700*1900*500 (цвет вишня)</v>
      </c>
      <c r="B372" s="5" t="str">
        <f>[1]Лист1!C383</f>
        <v>г. Челябинск, ул. Гагарина, д. 22</v>
      </c>
      <c r="C372" s="4">
        <v>1</v>
      </c>
      <c r="D372" s="1"/>
      <c r="E372" s="1"/>
      <c r="F372" s="1"/>
      <c r="G372" s="6">
        <f>[1]Лист1!E383</f>
        <v>19150</v>
      </c>
      <c r="H372" s="6">
        <f>[1]Лист1!G383</f>
        <v>0</v>
      </c>
      <c r="I372" s="1"/>
      <c r="J372" s="1"/>
      <c r="K372" s="5" t="s">
        <v>17</v>
      </c>
      <c r="L372" s="5" t="s">
        <v>18</v>
      </c>
      <c r="M372" s="1"/>
    </row>
    <row r="373" spans="1:13" ht="47.25" hidden="1">
      <c r="A373" s="3" t="str">
        <f>[1]Лист1!B384</f>
        <v>Шкаф средний, стеклянные двери для документов</v>
      </c>
      <c r="B373" s="5" t="str">
        <f>[1]Лист1!C384</f>
        <v>г. Челябинск, ул. Гагарина, д. 22</v>
      </c>
      <c r="C373" s="4">
        <v>1</v>
      </c>
      <c r="D373" s="1"/>
      <c r="E373" s="1"/>
      <c r="F373" s="1"/>
      <c r="G373" s="6">
        <f>[1]Лист1!E384</f>
        <v>10304</v>
      </c>
      <c r="H373" s="6">
        <f>[1]Лист1!G384</f>
        <v>0</v>
      </c>
      <c r="I373" s="1"/>
      <c r="J373" s="1"/>
      <c r="K373" s="5" t="s">
        <v>17</v>
      </c>
      <c r="L373" s="5" t="s">
        <v>18</v>
      </c>
      <c r="M373" s="1"/>
    </row>
    <row r="374" spans="1:13" ht="47.25" hidden="1">
      <c r="A374" s="1" t="str">
        <f>[1]Лист1!B385</f>
        <v>Шкаф- картотека</v>
      </c>
      <c r="B374" s="5" t="str">
        <f>[1]Лист1!C385</f>
        <v>г. Челябинск, ул. Гагарина, д. 22</v>
      </c>
      <c r="C374" s="4">
        <v>1</v>
      </c>
      <c r="D374" s="1"/>
      <c r="E374" s="1"/>
      <c r="F374" s="1"/>
      <c r="G374" s="6">
        <f>[1]Лист1!E385</f>
        <v>20000</v>
      </c>
      <c r="H374" s="6">
        <f>[1]Лист1!G385</f>
        <v>0</v>
      </c>
      <c r="I374" s="1"/>
      <c r="J374" s="1"/>
      <c r="K374" s="5" t="s">
        <v>17</v>
      </c>
      <c r="L374" s="5" t="s">
        <v>18</v>
      </c>
      <c r="M374" s="1"/>
    </row>
    <row r="375" spans="1:13" ht="47.25" hidden="1">
      <c r="A375" s="1" t="str">
        <f>[1]Лист1!B386</f>
        <v>Шкаф-купе</v>
      </c>
      <c r="B375" s="5" t="str">
        <f>[1]Лист1!C386</f>
        <v>г. Челябинск, ул. Гагарина, д. 22</v>
      </c>
      <c r="C375" s="4">
        <v>1</v>
      </c>
      <c r="D375" s="1"/>
      <c r="E375" s="1"/>
      <c r="F375" s="1"/>
      <c r="G375" s="6">
        <f>[1]Лист1!E386</f>
        <v>17301.900000000001</v>
      </c>
      <c r="H375" s="6">
        <f>[1]Лист1!G386</f>
        <v>0</v>
      </c>
      <c r="I375" s="1"/>
      <c r="J375" s="1"/>
      <c r="K375" s="5" t="s">
        <v>17</v>
      </c>
      <c r="L375" s="5" t="s">
        <v>18</v>
      </c>
      <c r="M375" s="1"/>
    </row>
    <row r="376" spans="1:13" ht="47.25" hidden="1">
      <c r="A376" s="1" t="str">
        <f>[1]Лист1!B387</f>
        <v>Шкаф-купе (2700*4060*500мм)</v>
      </c>
      <c r="B376" s="5" t="str">
        <f>[1]Лист1!C387</f>
        <v>г. Челябинск, ул. Гагарина, д. 22</v>
      </c>
      <c r="C376" s="4">
        <v>1</v>
      </c>
      <c r="D376" s="1"/>
      <c r="E376" s="1"/>
      <c r="F376" s="1"/>
      <c r="G376" s="6">
        <f>[1]Лист1!E387</f>
        <v>87600</v>
      </c>
      <c r="H376" s="6">
        <f>[1]Лист1!G387</f>
        <v>0</v>
      </c>
      <c r="I376" s="1"/>
      <c r="J376" s="1"/>
      <c r="K376" s="5" t="s">
        <v>17</v>
      </c>
      <c r="L376" s="5" t="s">
        <v>18</v>
      </c>
      <c r="M376" s="1"/>
    </row>
    <row r="377" spans="1:13" ht="47.25" hidden="1">
      <c r="A377" s="1" t="str">
        <f>[1]Лист1!B388</f>
        <v>Шкаф-купе 2600*600*2700 ( каб.308 )</v>
      </c>
      <c r="B377" s="5" t="str">
        <f>[1]Лист1!C388</f>
        <v>г. Челябинск, ул. Гагарина, д. 22</v>
      </c>
      <c r="C377" s="4">
        <v>1</v>
      </c>
      <c r="D377" s="1"/>
      <c r="E377" s="1"/>
      <c r="F377" s="1"/>
      <c r="G377" s="6">
        <f>[1]Лист1!E388</f>
        <v>39122</v>
      </c>
      <c r="H377" s="6">
        <f>[1]Лист1!G388</f>
        <v>0</v>
      </c>
      <c r="I377" s="1"/>
      <c r="J377" s="1"/>
      <c r="K377" s="5" t="s">
        <v>17</v>
      </c>
      <c r="L377" s="5" t="s">
        <v>18</v>
      </c>
      <c r="M377" s="1"/>
    </row>
    <row r="378" spans="1:13" ht="47.25" hidden="1">
      <c r="A378" s="1" t="str">
        <f>[1]Лист1!B389</f>
        <v>Шкаф-купе книжный большой</v>
      </c>
      <c r="B378" s="5" t="str">
        <f>[1]Лист1!C389</f>
        <v>г. Челябинск, ул. Гагарина, д. 22</v>
      </c>
      <c r="C378" s="4">
        <v>1</v>
      </c>
      <c r="D378" s="1"/>
      <c r="E378" s="1"/>
      <c r="F378" s="1"/>
      <c r="G378" s="6">
        <f>[1]Лист1!E389</f>
        <v>41730</v>
      </c>
      <c r="H378" s="6">
        <f>[1]Лист1!G389</f>
        <v>0</v>
      </c>
      <c r="I378" s="1"/>
      <c r="J378" s="1"/>
      <c r="K378" s="5" t="s">
        <v>17</v>
      </c>
      <c r="L378" s="5" t="s">
        <v>18</v>
      </c>
      <c r="M378" s="1"/>
    </row>
    <row r="379" spans="1:13" ht="47.25" hidden="1">
      <c r="A379" s="1" t="str">
        <f>[1]Лист1!B390</f>
        <v>Шкаф-купе книжный малый</v>
      </c>
      <c r="B379" s="5" t="str">
        <f>[1]Лист1!C390</f>
        <v>г. Челябинск, ул. Гагарина, д. 22</v>
      </c>
      <c r="C379" s="4">
        <v>1</v>
      </c>
      <c r="D379" s="1"/>
      <c r="E379" s="1"/>
      <c r="F379" s="1"/>
      <c r="G379" s="6">
        <f>[1]Лист1!E390</f>
        <v>22951.5</v>
      </c>
      <c r="H379" s="6">
        <f>[1]Лист1!G390</f>
        <v>0</v>
      </c>
      <c r="I379" s="1"/>
      <c r="J379" s="1"/>
      <c r="K379" s="5" t="s">
        <v>17</v>
      </c>
      <c r="L379" s="5" t="s">
        <v>18</v>
      </c>
      <c r="M379" s="1"/>
    </row>
    <row r="380" spans="1:13" ht="47.25" hidden="1">
      <c r="A380" s="1" t="str">
        <f>[1]Лист1!B391</f>
        <v>Урна Набережная озеро Смолино</v>
      </c>
      <c r="B380" s="5" t="s">
        <v>37</v>
      </c>
      <c r="C380" s="4">
        <v>1</v>
      </c>
      <c r="D380" s="1"/>
      <c r="E380" s="1"/>
      <c r="F380" s="1"/>
      <c r="G380" s="6">
        <f>[1]Лист1!E391</f>
        <v>14500</v>
      </c>
      <c r="H380" s="6">
        <f>[1]Лист1!G391</f>
        <v>0</v>
      </c>
      <c r="I380" s="1"/>
      <c r="J380" s="1"/>
      <c r="K380" s="5" t="s">
        <v>17</v>
      </c>
      <c r="L380" s="5" t="s">
        <v>18</v>
      </c>
      <c r="M380" s="1"/>
    </row>
    <row r="381" spans="1:13" ht="47.25" hidden="1">
      <c r="A381" s="1" t="str">
        <f>[1]Лист1!B392</f>
        <v>Урна Набережная озеро Смолино</v>
      </c>
      <c r="B381" s="5" t="s">
        <v>37</v>
      </c>
      <c r="C381" s="4">
        <v>1</v>
      </c>
      <c r="D381" s="1"/>
      <c r="E381" s="1"/>
      <c r="F381" s="1"/>
      <c r="G381" s="6">
        <f>[1]Лист1!E392</f>
        <v>14500</v>
      </c>
      <c r="H381" s="6">
        <f>[1]Лист1!G392</f>
        <v>0</v>
      </c>
      <c r="I381" s="1"/>
      <c r="J381" s="1"/>
      <c r="K381" s="5" t="s">
        <v>17</v>
      </c>
      <c r="L381" s="5" t="s">
        <v>18</v>
      </c>
      <c r="M381" s="1"/>
    </row>
    <row r="382" spans="1:13" ht="47.25" hidden="1">
      <c r="A382" s="1" t="str">
        <f>[1]Лист1!B393</f>
        <v>Урна Набережная озеро Смолино</v>
      </c>
      <c r="B382" s="5" t="s">
        <v>37</v>
      </c>
      <c r="C382" s="4">
        <v>1</v>
      </c>
      <c r="D382" s="1"/>
      <c r="E382" s="1"/>
      <c r="F382" s="1"/>
      <c r="G382" s="6">
        <f>[1]Лист1!E393</f>
        <v>14500</v>
      </c>
      <c r="H382" s="6">
        <f>[1]Лист1!G393</f>
        <v>0</v>
      </c>
      <c r="I382" s="1"/>
      <c r="J382" s="1"/>
      <c r="K382" s="5" t="s">
        <v>17</v>
      </c>
      <c r="L382" s="5" t="s">
        <v>18</v>
      </c>
      <c r="M382" s="1"/>
    </row>
    <row r="383" spans="1:13" ht="47.25" hidden="1">
      <c r="A383" s="1" t="str">
        <f>[1]Лист1!B394</f>
        <v>Урна Набережная озеро Смолино</v>
      </c>
      <c r="B383" s="5" t="s">
        <v>37</v>
      </c>
      <c r="C383" s="4">
        <v>1</v>
      </c>
      <c r="D383" s="1"/>
      <c r="E383" s="1"/>
      <c r="F383" s="1"/>
      <c r="G383" s="6">
        <f>[1]Лист1!E394</f>
        <v>14500</v>
      </c>
      <c r="H383" s="6">
        <f>[1]Лист1!G394</f>
        <v>0</v>
      </c>
      <c r="I383" s="1"/>
      <c r="J383" s="1"/>
      <c r="K383" s="5" t="s">
        <v>17</v>
      </c>
      <c r="L383" s="5" t="s">
        <v>18</v>
      </c>
      <c r="M383" s="1"/>
    </row>
    <row r="384" spans="1:13" ht="47.25" hidden="1">
      <c r="A384" s="1" t="str">
        <f>[1]Лист1!B395</f>
        <v>Урна Набережная озеро Смолино</v>
      </c>
      <c r="B384" s="5" t="s">
        <v>37</v>
      </c>
      <c r="C384" s="4">
        <v>1</v>
      </c>
      <c r="D384" s="1"/>
      <c r="E384" s="1"/>
      <c r="F384" s="1"/>
      <c r="G384" s="6">
        <f>[1]Лист1!E395</f>
        <v>14500</v>
      </c>
      <c r="H384" s="6">
        <f>[1]Лист1!G395</f>
        <v>0</v>
      </c>
      <c r="I384" s="1"/>
      <c r="J384" s="1"/>
      <c r="K384" s="5" t="s">
        <v>17</v>
      </c>
      <c r="L384" s="5" t="s">
        <v>18</v>
      </c>
      <c r="M384" s="1"/>
    </row>
    <row r="385" spans="1:13" ht="47.25" hidden="1">
      <c r="A385" s="1" t="str">
        <f>[1]Лист1!B396</f>
        <v>Урна Набережная озеро Смолино</v>
      </c>
      <c r="B385" s="5" t="s">
        <v>37</v>
      </c>
      <c r="C385" s="4">
        <v>1</v>
      </c>
      <c r="D385" s="1"/>
      <c r="E385" s="1"/>
      <c r="F385" s="1"/>
      <c r="G385" s="6">
        <f>[1]Лист1!E396</f>
        <v>14500</v>
      </c>
      <c r="H385" s="6">
        <f>[1]Лист1!G396</f>
        <v>0</v>
      </c>
      <c r="I385" s="1"/>
      <c r="J385" s="1"/>
      <c r="K385" s="5" t="s">
        <v>17</v>
      </c>
      <c r="L385" s="5" t="s">
        <v>18</v>
      </c>
      <c r="M385" s="1"/>
    </row>
    <row r="386" spans="1:13" ht="47.25" hidden="1">
      <c r="A386" s="1" t="str">
        <f>[1]Лист1!B397</f>
        <v>Урна Набережная озеро Смолино</v>
      </c>
      <c r="B386" s="5" t="s">
        <v>37</v>
      </c>
      <c r="C386" s="4">
        <v>1</v>
      </c>
      <c r="D386" s="1"/>
      <c r="E386" s="1"/>
      <c r="F386" s="1"/>
      <c r="G386" s="6">
        <f>[1]Лист1!E397</f>
        <v>14500</v>
      </c>
      <c r="H386" s="6">
        <f>[1]Лист1!G397</f>
        <v>0</v>
      </c>
      <c r="I386" s="1"/>
      <c r="J386" s="1"/>
      <c r="K386" s="5" t="s">
        <v>17</v>
      </c>
      <c r="L386" s="5" t="s">
        <v>18</v>
      </c>
      <c r="M386" s="1"/>
    </row>
    <row r="387" spans="1:13" ht="47.25" hidden="1">
      <c r="A387" s="1" t="str">
        <f>[1]Лист1!B398</f>
        <v>Урна Набережная озеро Смолино</v>
      </c>
      <c r="B387" s="5" t="s">
        <v>37</v>
      </c>
      <c r="C387" s="4">
        <v>1</v>
      </c>
      <c r="D387" s="1"/>
      <c r="E387" s="1"/>
      <c r="F387" s="1"/>
      <c r="G387" s="6">
        <f>[1]Лист1!E398</f>
        <v>14500</v>
      </c>
      <c r="H387" s="6">
        <f>[1]Лист1!G398</f>
        <v>0</v>
      </c>
      <c r="I387" s="1"/>
      <c r="J387" s="1"/>
      <c r="K387" s="5" t="s">
        <v>17</v>
      </c>
      <c r="L387" s="5" t="s">
        <v>18</v>
      </c>
      <c r="M387" s="1"/>
    </row>
    <row r="388" spans="1:13" ht="47.25" hidden="1">
      <c r="A388" s="1" t="str">
        <f>[1]Лист1!B399</f>
        <v>Урна Набережная озеро Смолино</v>
      </c>
      <c r="B388" s="5" t="s">
        <v>37</v>
      </c>
      <c r="C388" s="4">
        <v>1</v>
      </c>
      <c r="D388" s="1"/>
      <c r="E388" s="1"/>
      <c r="F388" s="1"/>
      <c r="G388" s="6">
        <f>[1]Лист1!E399</f>
        <v>14500</v>
      </c>
      <c r="H388" s="6">
        <f>[1]Лист1!G399</f>
        <v>0</v>
      </c>
      <c r="I388" s="1"/>
      <c r="J388" s="1"/>
      <c r="K388" s="5" t="s">
        <v>17</v>
      </c>
      <c r="L388" s="5" t="s">
        <v>18</v>
      </c>
      <c r="M388" s="1"/>
    </row>
    <row r="389" spans="1:13" ht="47.25" hidden="1">
      <c r="A389" s="1" t="str">
        <f>[1]Лист1!B400</f>
        <v>Урна Набережная озеро Смолино</v>
      </c>
      <c r="B389" s="5" t="s">
        <v>37</v>
      </c>
      <c r="C389" s="4">
        <v>1</v>
      </c>
      <c r="D389" s="1"/>
      <c r="E389" s="1"/>
      <c r="F389" s="1"/>
      <c r="G389" s="6">
        <f>[1]Лист1!E400</f>
        <v>14500</v>
      </c>
      <c r="H389" s="6">
        <f>[1]Лист1!G400</f>
        <v>0</v>
      </c>
      <c r="I389" s="1"/>
      <c r="J389" s="1"/>
      <c r="K389" s="5" t="s">
        <v>17</v>
      </c>
      <c r="L389" s="5" t="s">
        <v>18</v>
      </c>
      <c r="M389" s="1"/>
    </row>
    <row r="390" spans="1:13" ht="47.25" hidden="1">
      <c r="A390" s="3" t="str">
        <f>[1]Лист1!B401</f>
        <v xml:space="preserve"> Шкаф Д EASY Director д/одежды ДСП мел.дуб шамани тем.122 005.705</v>
      </c>
      <c r="B390" s="5" t="str">
        <f>[1]Лист1!C401</f>
        <v>г. Челябинск, ул. Гагарина, д. 22</v>
      </c>
      <c r="C390" s="4">
        <v>1</v>
      </c>
      <c r="D390" s="1"/>
      <c r="E390" s="1"/>
      <c r="F390" s="1"/>
      <c r="G390" s="6">
        <f>[1]Лист1!E401</f>
        <v>15488.25</v>
      </c>
      <c r="H390" s="6">
        <f>[1]Лист1!G401</f>
        <v>0</v>
      </c>
      <c r="I390" s="1"/>
      <c r="J390" s="1"/>
      <c r="K390" s="5" t="s">
        <v>17</v>
      </c>
      <c r="L390" s="5" t="s">
        <v>18</v>
      </c>
      <c r="M390" s="1"/>
    </row>
    <row r="391" spans="1:13" ht="47.25" hidden="1">
      <c r="A391" s="3" t="str">
        <f>[1]Лист1!B402</f>
        <v>Стол Д EASY Director для переговоров ДСП мел.дуб шамани тем.122</v>
      </c>
      <c r="B391" s="5" t="str">
        <f>[1]Лист1!C402</f>
        <v>г. Челябинск, ул. Гагарина, д. 22</v>
      </c>
      <c r="C391" s="4">
        <v>1</v>
      </c>
      <c r="D391" s="1"/>
      <c r="E391" s="1"/>
      <c r="F391" s="1"/>
      <c r="G391" s="6">
        <f>[1]Лист1!E402</f>
        <v>20893.25</v>
      </c>
      <c r="H391" s="6">
        <f>[1]Лист1!G402</f>
        <v>0</v>
      </c>
      <c r="I391" s="1"/>
      <c r="J391" s="1"/>
      <c r="K391" s="5" t="s">
        <v>17</v>
      </c>
      <c r="L391" s="5" t="s">
        <v>18</v>
      </c>
      <c r="M391" s="1"/>
    </row>
    <row r="392" spans="1:13" ht="47.25" hidden="1">
      <c r="A392" s="3" t="str">
        <f>[1]Лист1!B403</f>
        <v>Стол Д EASY Director руководителя Ш1800 ДСП мел.дуб шамони тем.122</v>
      </c>
      <c r="B392" s="5" t="str">
        <f>[1]Лист1!C403</f>
        <v>г. Челябинск, ул. Гагарина, д. 22</v>
      </c>
      <c r="C392" s="4">
        <v>1</v>
      </c>
      <c r="D392" s="1"/>
      <c r="E392" s="1"/>
      <c r="F392" s="1"/>
      <c r="G392" s="6">
        <f>[1]Лист1!E403</f>
        <v>20798.23</v>
      </c>
      <c r="H392" s="6">
        <f>[1]Лист1!G403</f>
        <v>0</v>
      </c>
      <c r="I392" s="1"/>
      <c r="J392" s="1"/>
      <c r="K392" s="5" t="s">
        <v>17</v>
      </c>
      <c r="L392" s="5" t="s">
        <v>18</v>
      </c>
      <c r="M392" s="1"/>
    </row>
    <row r="393" spans="1:13" ht="47.25" hidden="1">
      <c r="A393" s="3" t="str">
        <f>[1]Лист1!B404</f>
        <v>Тумба-купе Д EASY Director ДСП мел.дуб шамони тем.122</v>
      </c>
      <c r="B393" s="5" t="str">
        <f>[1]Лист1!C404</f>
        <v>г. Челябинск, ул. Гагарина, д. 22</v>
      </c>
      <c r="C393" s="4">
        <v>1</v>
      </c>
      <c r="D393" s="1"/>
      <c r="E393" s="1"/>
      <c r="F393" s="1"/>
      <c r="G393" s="6">
        <f>[1]Лист1!E404</f>
        <v>20560.05</v>
      </c>
      <c r="H393" s="6">
        <f>[1]Лист1!G404</f>
        <v>0</v>
      </c>
      <c r="I393" s="1"/>
      <c r="J393" s="1"/>
      <c r="K393" s="5" t="s">
        <v>17</v>
      </c>
      <c r="L393" s="5" t="s">
        <v>18</v>
      </c>
      <c r="M393" s="1"/>
    </row>
    <row r="394" spans="1:13" ht="47.25" hidden="1">
      <c r="A394" s="3" t="str">
        <f>[1]Лист1!B405</f>
        <v>Шкаф Комфорт для док-низкий закрытый дуб шамани темный</v>
      </c>
      <c r="B394" s="5" t="str">
        <f>[1]Лист1!C405</f>
        <v>г. Челябинск, ул. Гагарина, д. 22</v>
      </c>
      <c r="C394" s="4">
        <v>1</v>
      </c>
      <c r="D394" s="1"/>
      <c r="E394" s="1"/>
      <c r="F394" s="1"/>
      <c r="G394" s="6">
        <f>[1]Лист1!E405</f>
        <v>13433.21</v>
      </c>
      <c r="H394" s="6">
        <f>[1]Лист1!G405</f>
        <v>0</v>
      </c>
      <c r="I394" s="1"/>
      <c r="J394" s="1"/>
      <c r="K394" s="5" t="s">
        <v>17</v>
      </c>
      <c r="L394" s="5" t="s">
        <v>18</v>
      </c>
      <c r="M394" s="1"/>
    </row>
    <row r="395" spans="1:13" ht="47.25" hidden="1">
      <c r="A395" s="3" t="str">
        <f>[1]Лист1!B406</f>
        <v>Шкаф Комфорт для документов со стеклом дуб шамани темный</v>
      </c>
      <c r="B395" s="5" t="str">
        <f>[1]Лист1!C406</f>
        <v>г. Челябинск, ул. Гагарина, д. 22</v>
      </c>
      <c r="C395" s="4">
        <v>1</v>
      </c>
      <c r="D395" s="1"/>
      <c r="E395" s="1"/>
      <c r="F395" s="1"/>
      <c r="G395" s="6">
        <f>[1]Лист1!E406</f>
        <v>22890.71</v>
      </c>
      <c r="H395" s="6">
        <f>[1]Лист1!G406</f>
        <v>0</v>
      </c>
      <c r="I395" s="1"/>
      <c r="J395" s="1"/>
      <c r="K395" s="5" t="s">
        <v>17</v>
      </c>
      <c r="L395" s="5" t="s">
        <v>18</v>
      </c>
      <c r="M395" s="1"/>
    </row>
    <row r="396" spans="1:13" ht="47.25" hidden="1">
      <c r="A396" s="3" t="str">
        <f>[1]Лист1!B407</f>
        <v>Шкаф Комфорт для документов со стеклом дуб шамани темный</v>
      </c>
      <c r="B396" s="5" t="str">
        <f>[1]Лист1!C407</f>
        <v>г. Челябинск, ул. Гагарина, д. 22</v>
      </c>
      <c r="C396" s="4">
        <v>1</v>
      </c>
      <c r="D396" s="1"/>
      <c r="E396" s="1"/>
      <c r="F396" s="1"/>
      <c r="G396" s="6">
        <f>[1]Лист1!E407</f>
        <v>22890.71</v>
      </c>
      <c r="H396" s="6">
        <f>[1]Лист1!G407</f>
        <v>0</v>
      </c>
      <c r="I396" s="1"/>
      <c r="J396" s="1"/>
      <c r="K396" s="5" t="s">
        <v>17</v>
      </c>
      <c r="L396" s="5" t="s">
        <v>18</v>
      </c>
      <c r="M396" s="1"/>
    </row>
    <row r="397" spans="1:13" ht="47.25" hidden="1">
      <c r="A397" s="1" t="str">
        <f>[1]Лист1!B408</f>
        <v>Береза</v>
      </c>
      <c r="B397" s="5" t="s">
        <v>37</v>
      </c>
      <c r="C397" s="4">
        <v>1</v>
      </c>
      <c r="D397" s="1"/>
      <c r="E397" s="1"/>
      <c r="F397" s="1"/>
      <c r="G397" s="6">
        <f>[1]Лист1!E408</f>
        <v>14000</v>
      </c>
      <c r="H397" s="6">
        <f>[1]Лист1!G408</f>
        <v>0</v>
      </c>
      <c r="I397" s="1"/>
      <c r="J397" s="1"/>
      <c r="K397" s="5" t="s">
        <v>17</v>
      </c>
      <c r="L397" s="5" t="s">
        <v>18</v>
      </c>
      <c r="M397" s="1"/>
    </row>
    <row r="398" spans="1:13" ht="47.25" hidden="1">
      <c r="A398" s="1" t="str">
        <f>[1]Лист1!B409</f>
        <v>Береза</v>
      </c>
      <c r="B398" s="5" t="s">
        <v>37</v>
      </c>
      <c r="C398" s="4">
        <v>1</v>
      </c>
      <c r="D398" s="1"/>
      <c r="E398" s="1"/>
      <c r="F398" s="1"/>
      <c r="G398" s="6">
        <f>[1]Лист1!E409</f>
        <v>14000</v>
      </c>
      <c r="H398" s="6">
        <f>[1]Лист1!G409</f>
        <v>0</v>
      </c>
      <c r="I398" s="1"/>
      <c r="J398" s="1"/>
      <c r="K398" s="5" t="s">
        <v>17</v>
      </c>
      <c r="L398" s="5" t="s">
        <v>18</v>
      </c>
      <c r="M398" s="1"/>
    </row>
    <row r="399" spans="1:13" ht="47.25" hidden="1">
      <c r="A399" s="1" t="str">
        <f>[1]Лист1!B410</f>
        <v>Береза</v>
      </c>
      <c r="B399" s="5" t="s">
        <v>37</v>
      </c>
      <c r="C399" s="4">
        <v>1</v>
      </c>
      <c r="D399" s="1"/>
      <c r="E399" s="1"/>
      <c r="F399" s="1"/>
      <c r="G399" s="6">
        <f>[1]Лист1!E410</f>
        <v>14000</v>
      </c>
      <c r="H399" s="6">
        <f>[1]Лист1!G410</f>
        <v>0</v>
      </c>
      <c r="I399" s="1"/>
      <c r="J399" s="1"/>
      <c r="K399" s="5" t="s">
        <v>17</v>
      </c>
      <c r="L399" s="5" t="s">
        <v>18</v>
      </c>
      <c r="M399" s="1"/>
    </row>
    <row r="400" spans="1:13" ht="47.25" hidden="1">
      <c r="A400" s="1" t="str">
        <f>[1]Лист1!B411</f>
        <v>Береза</v>
      </c>
      <c r="B400" s="5" t="s">
        <v>37</v>
      </c>
      <c r="C400" s="4">
        <v>1</v>
      </c>
      <c r="D400" s="1"/>
      <c r="E400" s="1"/>
      <c r="F400" s="1"/>
      <c r="G400" s="6">
        <f>[1]Лист1!E411</f>
        <v>14000</v>
      </c>
      <c r="H400" s="6">
        <f>[1]Лист1!G411</f>
        <v>0</v>
      </c>
      <c r="I400" s="1"/>
      <c r="J400" s="1"/>
      <c r="K400" s="5" t="s">
        <v>17</v>
      </c>
      <c r="L400" s="5" t="s">
        <v>18</v>
      </c>
      <c r="M400" s="1"/>
    </row>
    <row r="401" spans="1:13" ht="47.25" hidden="1">
      <c r="A401" s="1" t="str">
        <f>[1]Лист1!B412</f>
        <v>Ель</v>
      </c>
      <c r="B401" s="5" t="s">
        <v>37</v>
      </c>
      <c r="C401" s="4">
        <v>1</v>
      </c>
      <c r="D401" s="1"/>
      <c r="E401" s="1"/>
      <c r="F401" s="1"/>
      <c r="G401" s="6">
        <f>[1]Лист1!E412</f>
        <v>24000</v>
      </c>
      <c r="H401" s="6">
        <f>[1]Лист1!G412</f>
        <v>0</v>
      </c>
      <c r="I401" s="1"/>
      <c r="J401" s="1"/>
      <c r="K401" s="5" t="s">
        <v>17</v>
      </c>
      <c r="L401" s="5" t="s">
        <v>18</v>
      </c>
      <c r="M401" s="1"/>
    </row>
    <row r="402" spans="1:13" ht="47.25" hidden="1">
      <c r="A402" s="1" t="str">
        <f>[1]Лист1!B413</f>
        <v>Ель</v>
      </c>
      <c r="B402" s="5" t="s">
        <v>37</v>
      </c>
      <c r="C402" s="4">
        <v>1</v>
      </c>
      <c r="D402" s="1"/>
      <c r="E402" s="1"/>
      <c r="F402" s="1"/>
      <c r="G402" s="6">
        <f>[1]Лист1!E413</f>
        <v>24000</v>
      </c>
      <c r="H402" s="6">
        <f>[1]Лист1!G413</f>
        <v>0</v>
      </c>
      <c r="I402" s="1"/>
      <c r="J402" s="1"/>
      <c r="K402" s="5" t="s">
        <v>17</v>
      </c>
      <c r="L402" s="5" t="s">
        <v>18</v>
      </c>
      <c r="M402" s="1"/>
    </row>
    <row r="403" spans="1:13" ht="47.25" hidden="1">
      <c r="A403" s="1" t="str">
        <f>[1]Лист1!B414</f>
        <v>Ель</v>
      </c>
      <c r="B403" s="5" t="s">
        <v>37</v>
      </c>
      <c r="C403" s="4">
        <v>1</v>
      </c>
      <c r="D403" s="1"/>
      <c r="E403" s="1"/>
      <c r="F403" s="1"/>
      <c r="G403" s="6">
        <f>[1]Лист1!E414</f>
        <v>24000</v>
      </c>
      <c r="H403" s="6">
        <f>[1]Лист1!G414</f>
        <v>0</v>
      </c>
      <c r="I403" s="1"/>
      <c r="J403" s="1"/>
      <c r="K403" s="5" t="s">
        <v>17</v>
      </c>
      <c r="L403" s="5" t="s">
        <v>18</v>
      </c>
      <c r="M403" s="1"/>
    </row>
    <row r="404" spans="1:13" ht="47.25" hidden="1">
      <c r="A404" s="1" t="str">
        <f>[1]Лист1!B415</f>
        <v>Ель</v>
      </c>
      <c r="B404" s="5" t="s">
        <v>37</v>
      </c>
      <c r="C404" s="4">
        <v>1</v>
      </c>
      <c r="D404" s="1"/>
      <c r="E404" s="1"/>
      <c r="F404" s="1"/>
      <c r="G404" s="6">
        <f>[1]Лист1!E415</f>
        <v>24000</v>
      </c>
      <c r="H404" s="6">
        <f>[1]Лист1!G415</f>
        <v>0</v>
      </c>
      <c r="I404" s="1"/>
      <c r="J404" s="1"/>
      <c r="K404" s="5" t="s">
        <v>17</v>
      </c>
      <c r="L404" s="5" t="s">
        <v>18</v>
      </c>
      <c r="M404" s="1"/>
    </row>
    <row r="405" spans="1:13" ht="47.25" hidden="1">
      <c r="A405" s="1" t="str">
        <f>[1]Лист1!B416</f>
        <v>Ель</v>
      </c>
      <c r="B405" s="5" t="s">
        <v>37</v>
      </c>
      <c r="C405" s="4">
        <v>1</v>
      </c>
      <c r="D405" s="1"/>
      <c r="E405" s="1"/>
      <c r="F405" s="1"/>
      <c r="G405" s="6">
        <f>[1]Лист1!E416</f>
        <v>24000</v>
      </c>
      <c r="H405" s="6">
        <f>[1]Лист1!G416</f>
        <v>0</v>
      </c>
      <c r="I405" s="1"/>
      <c r="J405" s="1"/>
      <c r="K405" s="5" t="s">
        <v>17</v>
      </c>
      <c r="L405" s="5" t="s">
        <v>18</v>
      </c>
      <c r="M405" s="1"/>
    </row>
    <row r="406" spans="1:13" ht="47.25" hidden="1">
      <c r="A406" s="1" t="str">
        <f>[1]Лист1!B417</f>
        <v>Ель</v>
      </c>
      <c r="B406" s="5" t="s">
        <v>37</v>
      </c>
      <c r="C406" s="4">
        <v>1</v>
      </c>
      <c r="D406" s="1"/>
      <c r="E406" s="1"/>
      <c r="F406" s="1"/>
      <c r="G406" s="6">
        <f>[1]Лист1!E417</f>
        <v>12000</v>
      </c>
      <c r="H406" s="6">
        <f>[1]Лист1!G417</f>
        <v>0</v>
      </c>
      <c r="I406" s="1"/>
      <c r="J406" s="1"/>
      <c r="K406" s="5" t="s">
        <v>17</v>
      </c>
      <c r="L406" s="5" t="s">
        <v>18</v>
      </c>
      <c r="M406" s="1"/>
    </row>
    <row r="407" spans="1:13" ht="47.25" hidden="1">
      <c r="A407" s="1" t="str">
        <f>[1]Лист1!B418</f>
        <v>Ель новогодняя</v>
      </c>
      <c r="B407" s="5" t="s">
        <v>37</v>
      </c>
      <c r="C407" s="4">
        <v>1</v>
      </c>
      <c r="D407" s="1"/>
      <c r="E407" s="1"/>
      <c r="F407" s="1"/>
      <c r="G407" s="6">
        <f>[1]Лист1!E418</f>
        <v>389500</v>
      </c>
      <c r="H407" s="6">
        <f>[1]Лист1!G418</f>
        <v>161364.19</v>
      </c>
      <c r="I407" s="1"/>
      <c r="J407" s="1"/>
      <c r="K407" s="5" t="s">
        <v>17</v>
      </c>
      <c r="L407" s="5" t="s">
        <v>18</v>
      </c>
      <c r="M407" s="1"/>
    </row>
    <row r="408" spans="1:13" ht="47.25" hidden="1">
      <c r="A408" s="1" t="str">
        <f>[1]Лист1!B419</f>
        <v>Ограждения каменное и железобетонное</v>
      </c>
      <c r="B408" s="5" t="s">
        <v>37</v>
      </c>
      <c r="C408" s="4">
        <v>1</v>
      </c>
      <c r="D408" s="1"/>
      <c r="E408" s="1"/>
      <c r="F408" s="1"/>
      <c r="G408" s="6">
        <f>[1]Лист1!E419</f>
        <v>124000</v>
      </c>
      <c r="H408" s="6">
        <f>[1]Лист1!G419</f>
        <v>0</v>
      </c>
      <c r="I408" s="1"/>
      <c r="J408" s="1"/>
      <c r="K408" s="5" t="s">
        <v>17</v>
      </c>
      <c r="L408" s="5" t="s">
        <v>18</v>
      </c>
      <c r="M408" s="1"/>
    </row>
    <row r="409" spans="1:13" ht="47.25" hidden="1">
      <c r="A409" s="1" t="str">
        <f>[1]Лист1!B420</f>
        <v>Светодиодная гирлянда, 2 шт по 100 м</v>
      </c>
      <c r="B409" s="5" t="str">
        <f>[1]Лист1!C420</f>
        <v>г. Челябинск, ул. Гагарина, д. 22</v>
      </c>
      <c r="C409" s="4">
        <v>1</v>
      </c>
      <c r="D409" s="1"/>
      <c r="E409" s="1"/>
      <c r="F409" s="1"/>
      <c r="G409" s="6">
        <f>[1]Лист1!E420</f>
        <v>53100</v>
      </c>
      <c r="H409" s="6">
        <f>[1]Лист1!G420</f>
        <v>0</v>
      </c>
      <c r="I409" s="1"/>
      <c r="J409" s="1"/>
      <c r="K409" s="5" t="s">
        <v>17</v>
      </c>
      <c r="L409" s="5" t="s">
        <v>18</v>
      </c>
      <c r="M409" s="1"/>
    </row>
  </sheetData>
  <mergeCells count="13">
    <mergeCell ref="M4:M5"/>
    <mergeCell ref="A7:B7"/>
    <mergeCell ref="A15:B15"/>
    <mergeCell ref="A2:O2"/>
    <mergeCell ref="D4:F4"/>
    <mergeCell ref="K4:L4"/>
    <mergeCell ref="A4:A5"/>
    <mergeCell ref="B4:B5"/>
    <mergeCell ref="C4:C5"/>
    <mergeCell ref="G4:G5"/>
    <mergeCell ref="H4:H5"/>
    <mergeCell ref="I4:I5"/>
    <mergeCell ref="J4:J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2025-07-22T10:16:09Z</dcterms:modified>
</cp:coreProperties>
</file>